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RCHASE\Tenders\Tenders - Electrical\Tender - Internal Electrification TLC\"/>
    </mc:Choice>
  </mc:AlternateContent>
  <bookViews>
    <workbookView xWindow="0" yWindow="0" windowWidth="17490" windowHeight="6765"/>
  </bookViews>
  <sheets>
    <sheet name="boq" sheetId="2" r:id="rId1"/>
    <sheet name="Sheet3" sheetId="3" r:id="rId2"/>
  </sheets>
  <definedNames>
    <definedName name="_xlnm.Print_Titles" localSheetId="0">boq!$2:$2</definedName>
  </definedNames>
  <calcPr calcId="162913"/>
</workbook>
</file>

<file path=xl/calcChain.xml><?xml version="1.0" encoding="utf-8"?>
<calcChain xmlns="http://schemas.openxmlformats.org/spreadsheetml/2006/main">
  <c r="D78" i="2" l="1"/>
  <c r="D44" i="2"/>
  <c r="D38" i="2"/>
  <c r="D30" i="2"/>
  <c r="D6" i="2"/>
  <c r="D5" i="2"/>
</calcChain>
</file>

<file path=xl/sharedStrings.xml><?xml version="1.0" encoding="utf-8"?>
<sst xmlns="http://schemas.openxmlformats.org/spreadsheetml/2006/main" count="252" uniqueCount="172">
  <si>
    <t>m</t>
  </si>
  <si>
    <t>Point</t>
  </si>
  <si>
    <t>2-13-5</t>
  </si>
  <si>
    <t>1-1-9</t>
  </si>
  <si>
    <t>1-2-2</t>
  </si>
  <si>
    <t>1-2-3</t>
  </si>
  <si>
    <t>1-2-20</t>
  </si>
  <si>
    <t>1-8-1</t>
  </si>
  <si>
    <t>1-8-6</t>
  </si>
  <si>
    <t>1-8-10</t>
  </si>
  <si>
    <t>1-8-11</t>
  </si>
  <si>
    <t>1-8-15</t>
  </si>
  <si>
    <t>1-8-29</t>
  </si>
  <si>
    <t>1-8-36</t>
  </si>
  <si>
    <t>1-9-9</t>
  </si>
  <si>
    <t>1-9-11</t>
  </si>
  <si>
    <t>1-9-14</t>
  </si>
  <si>
    <t>1-10-1</t>
  </si>
  <si>
    <t>1-11-20</t>
  </si>
  <si>
    <t>2-2-5</t>
  </si>
  <si>
    <t>5-1-4</t>
  </si>
  <si>
    <t>5-1-7</t>
  </si>
  <si>
    <t>5-3-3</t>
  </si>
  <si>
    <t>5-3-15</t>
  </si>
  <si>
    <t>5-3-17</t>
  </si>
  <si>
    <t>5-4-23</t>
  </si>
  <si>
    <t>5-6-5</t>
  </si>
  <si>
    <t>5-6-15</t>
  </si>
  <si>
    <t>6-3-4</t>
  </si>
  <si>
    <t>7-2-8</t>
  </si>
  <si>
    <t>7-7-1</t>
  </si>
  <si>
    <t>7-9-1</t>
  </si>
  <si>
    <t>9-1-5</t>
  </si>
  <si>
    <t>9-2-2</t>
  </si>
  <si>
    <t>9-2-3</t>
  </si>
  <si>
    <t>9-2-4</t>
  </si>
  <si>
    <t>9-3-2</t>
  </si>
  <si>
    <t>Supply, Installation, Testing and commissioning of UL Certified / CPRI Tested Maintenance Free Earthing comprising of Electrode of 17.2 mm diameter Low Carbon Steel with 250 micron Molecular Copper Bonded Earthing Rodof Length 3m along with 25 kg Carbon Based environment friendly back fill Ground Enhancing compound required to fill up the excavated earth with required quantity as per specification no EA-MOBI</t>
  </si>
  <si>
    <t>Supplying and erecting copper strip of required size used for earthing on wall and/or any other purpose with necessary copper clamps fixed on wall painted with bituminous paint in an approved manner with joints required. As per specification No EA-EP.</t>
  </si>
  <si>
    <t>Kg</t>
  </si>
  <si>
    <t>A</t>
  </si>
  <si>
    <t>B</t>
  </si>
  <si>
    <t>Supplying &amp; erecting CRCA sheet metal one way enclosures suitable for DP MCB /TP MCB /FP MCB erected on angle iron/GI frame complete.</t>
  </si>
  <si>
    <t>Supplying and erecting PVC slotted box trunking of size 60x45 mm with accessories on wall/ceiling as per specification No: WG-MA/SLBOX.</t>
  </si>
  <si>
    <t>Supplying &amp; erecting UPVC gland/ adaptor suitable for 25 mm dia pvc pipe.</t>
  </si>
  <si>
    <t>1-2-24</t>
  </si>
  <si>
    <t>Supplying and erecting UPVC reinforced flexible conduit 25 mm in dia. conforming to I.S. with required number of couplings, PVC bushes, check nuts etc. complete.</t>
  </si>
  <si>
    <t>Supplying and erecting UPVC reinforced flexible conduit 31/32 mm in dia. conforming to I.S. with required number of couplings, PVC bushes, check nuts etc. complete.</t>
  </si>
  <si>
    <t>Supplying and erecting static energy meter 440 V 50 Hz. 100A ISI mark meter AC 3 phase 4 wires LCD/LED display complete erected on polished teak wood board duly wired with required size of weather proof PVC wires duly tested for class II accuracy by electric supply company.</t>
  </si>
  <si>
    <t>Supplying &amp; erecting HMS P.V.C. conduit 25 mm. dia. With necessary accessories in wall/floor with chiselling appropriately as per specification No: WG-MA/CC.</t>
  </si>
  <si>
    <t>INTERNAL ELECTRIFICATION</t>
  </si>
  <si>
    <t>Wiring for plug on board with Switch socket concealed type, copper wiring and earthing and with modular accessories as per specification No: WG-PW/CW</t>
  </si>
  <si>
    <t>Supplying and erecting ISI mark modular type 3 pin 6 / 16A multi socket with safety shutter, duly erected on provided plate and box with wiring connections complete.</t>
  </si>
  <si>
    <t>Supplying and erecting ISI mark modular type switch 16 / 20 A with indicator, duly erected on provided plate and box with wiring connections complete.</t>
  </si>
  <si>
    <t>Supplying and erecting unbreakable concealed type modular switch box with double mounting plate for 3 module duly erected flush to wall with required chiselling and finishing with cement mortar / POP as per required to match the background.</t>
  </si>
  <si>
    <t>Supplying and erecting fan hook box of 10 mm M.S. round bar bounded to the R.C.C. bars upto 50 mm length each side and pierced through a 16 S.W.G. thick aluminium /M.S. Bowl 100 mm dia.or equivalent square size and having depth upto 75 mm complete erected with duly painted by one coat of red oxide paint and two coats of paint erected in position and without any leakage of slurry of cement concrete on either side of the box and positioned to the bottom level of the slab.</t>
  </si>
  <si>
    <t>Providing and Back filling back filling ground enhancing compound 25 kg bag complete.</t>
  </si>
  <si>
    <t>Supplying, erecting &amp; commissioning 10 pair module for connection &amp; disconnection of telephone cable as per specification No. WG-TW</t>
  </si>
  <si>
    <t>Supplying &amp; erecting telephone copper cable 2 pair with 0.5 mm dia. laid in provided PVC casing capping/ conduit as per specification No. WG-TW</t>
  </si>
  <si>
    <t>Supplying and erecting ISI marked modular type telephone socket one gang with safety shutter, duly erected on provided plate and box with wiring connections complete.</t>
  </si>
  <si>
    <t>7-2-31</t>
  </si>
  <si>
    <t>7-2-32</t>
  </si>
  <si>
    <t>LIFT DUCT WIRING</t>
  </si>
  <si>
    <t>2-2-21</t>
  </si>
  <si>
    <t>5-6-12</t>
  </si>
  <si>
    <t>5-6-9</t>
  </si>
  <si>
    <t>5-6-10</t>
  </si>
  <si>
    <t>Supplying and erecting ISI mark modular type 3 pin 6A multi sockets with safety shutter, duly erected on provided plate and box with wiring connections complete.</t>
  </si>
  <si>
    <t>Supplying and erecting ISI mark modular type switch 6A / 10A duly erected on provided plate and box with wiring connections complete.</t>
  </si>
  <si>
    <t>Supplying and erecting PVC Surface modular switch box with double mounting plate for 4 modules duly erected.</t>
  </si>
  <si>
    <t>Supplying and erecting bulkhead fitting suitable for upto LED upto 12W fixed on wall. As per specification no. FG-IDF/BHF</t>
  </si>
  <si>
    <t>Supplying and erecting decorative oval bulk head edge-lit 10W LED luminaire comprising of high brightness LED Fitting on provided PVC block / wooden board.</t>
  </si>
  <si>
    <t>Supplying and erecting double pole metal clad switch with HC type fuse 240V,63A on iron / GI frame as per specification no.SW-SWR/MDP.</t>
  </si>
  <si>
    <t>Supplying and erecting triple pole metal clad switch and fuse 415V, 63A on angle iron / GI frame as per specification no. SWSWR/MTP.</t>
  </si>
  <si>
    <t>Providing, erecting and commissioning 4 pole RCCB only of electromagnetic type with 30/100/300 mA sensitivity and having capacity of 40A complete as per specification no. SW-RCCB/RCCB</t>
  </si>
  <si>
    <t>Supplying, erecting &amp; terminating XLPE armoured cable 2 core 2.5 sq. mm. copper conductor continuous 5.48 sq. mm. (12 SWG) G.I. earth wire complete erected with glands &amp; lugs, on wall/trusses/ pole or laid in provided trench/ pipe as per specification no. CB-LT/CU</t>
  </si>
  <si>
    <t>Supplying and erecting Annealed bare copper wire of high purity of different sizes used for earthing on wall with necessary copper clamps fixed on wall/cable/conduit with screws in an approved manner.</t>
  </si>
  <si>
    <t>Supplying, fixing and commissioning 4 pole RCBO ( (residual current breaker with overcurrent short circuit 10 kA and earth leakage protection), with 30/100/300 mA sensitivity and having capacity of 32A/40A as per specification no SW-RCCB/RCBO</t>
  </si>
  <si>
    <t>Supplying, fixing and commissioning 2 pole RCBO (residual current breaker with overcurrent short circuit 10 kA and earth leakage protection), with 30/100/300 mA sensitivity and having capacity of 32A/40A as per specification no SW-RCCB/RCBO</t>
  </si>
  <si>
    <t>Supplying &amp; fixing CRCA sheet Box with earthing terminals for housing 2 Pole RCCB on iron frame/laminated board complete.</t>
  </si>
  <si>
    <t>Supplying &amp; fixing CRCA sheet Box with earthing terminals for housing 4 Pole RCCB on iron frame/laminated board complete.</t>
  </si>
  <si>
    <t>Total</t>
  </si>
  <si>
    <t>Supplying and erecting GI stripof required size used for earthing on wall and/or any other purpose with necessary GI clamps fixed on wall painted with bituminous paint in an approved manner with joints required. As per specification No EA-EP.</t>
  </si>
  <si>
    <t>ur</t>
  </si>
  <si>
    <t>5-3-14</t>
  </si>
  <si>
    <t>Supplying, erecting &amp; marking TPMCB 40A to 63A in provided
distribution board as per specification no. SW-SWR/MCB</t>
  </si>
  <si>
    <t>5-4-7</t>
  </si>
  <si>
    <t>Supplying, erecting &amp; marking FPMCB 40A to 63A in provided
distribution board as per specification no. SW-SWR/MCB</t>
  </si>
  <si>
    <t>Supplying, erecting &amp; marking FPMCB 6A to 32A in provided
distribution board as per specification no. SW-SWR/MCB</t>
  </si>
  <si>
    <t>5-3-16</t>
  </si>
  <si>
    <t>7-7-2</t>
  </si>
  <si>
    <t>5-6-4</t>
  </si>
  <si>
    <t>1-12-1</t>
  </si>
  <si>
    <t>1-14-2</t>
  </si>
  <si>
    <t>1-14-18</t>
  </si>
  <si>
    <t>INTERCOM &amp; TELEPHONE &amp; DATA SYSTEM</t>
  </si>
  <si>
    <t>MAIN DB/PANEL</t>
  </si>
  <si>
    <t>D</t>
  </si>
  <si>
    <t>Supplying, erecting &amp; marking SPMCB 6A to 32A, B- series (for lighting) in provided distribution board as per specification no. SWSWR/MCB</t>
  </si>
  <si>
    <t>Supplying &amp; installing UTP networking cat-6 cable suitable for LAN / WAN Computer net-working as per specification No.WG-COC/NC</t>
  </si>
  <si>
    <t>NON     DSR      ITEM</t>
  </si>
  <si>
    <t>Supplying &amp; erecting mains with 2x1.5 sq.mm. and earth wire 1.5 sq.mm FRLSH PVC copper wire, in HMS PVC conduit min. 20mm dia as per specification No: WG-MA/PC.</t>
  </si>
  <si>
    <t>1-6-2</t>
  </si>
  <si>
    <t>1-6-4</t>
  </si>
  <si>
    <t>Supplying &amp; erecting mains with 2x2.5 sq.mm. and earth wire 1.5 sq.mm FRLSH PVC copper wire, in HMS PVC conduit min.20mm dia, as per specification No: WG-MA/PC.</t>
  </si>
  <si>
    <t>Supplying and erecting modular pop up Box 8 module erected with provided AV/ HDMI , RJ 45,6 A electrical sockets and switch on provided table .</t>
  </si>
  <si>
    <t>1-8-58</t>
  </si>
  <si>
    <t>Point wiring for light/fan/bell concealed type in min 20 mm ISI marked HMS PVC conduit with 1.5 sq.mm. (2+1E) FRLSH grade copper wires, modular type switch, earthing and required accessories as per specification No: WG-PW/CW</t>
  </si>
  <si>
    <t>Point wiring for independent plug, concealed type in min 20 mm ISI marked HMS PVC conduit with 1.5 sq.mm (2+1E) FRLSH grade copper wires, modular type switch and socket, earthing and required accessories as per specification No WGPW/SW</t>
  </si>
  <si>
    <t>16-2-1</t>
  </si>
  <si>
    <t>Providing burnt brick masonry with 1:6 ratio cement concrete duly plastered including watering, streaking joint on exposed faces, rocking at joint on exposed faces and watering complete.</t>
  </si>
  <si>
    <t>m3</t>
  </si>
  <si>
    <t>16-2-4</t>
  </si>
  <si>
    <t>Supplying and erecting RCC chamber cover with frame 60cmx45cm medium duty 100kg with lifting arrangement including laying of angle iron frame of angle size as 50 x 50 x6 mm to be fixed /embedded on top of chamber complete.</t>
  </si>
  <si>
    <t>16-1-6</t>
  </si>
  <si>
    <t>Excavating hard murum / metal road by chiselling for preparing pit for poles stay or earth plates or for laying cables, pipes &amp; clearing the site by removing debris &amp; making the site as required complete.</t>
  </si>
  <si>
    <t>7-1-18</t>
  </si>
  <si>
    <t>7-7-6</t>
  </si>
  <si>
    <t>7-10-5</t>
  </si>
  <si>
    <t>Supplying &amp; erecting jelly filled armoured telephone copper cable 50 pair with 0.5 mm dia. laid in provided trench as per specification No. WG-TW</t>
  </si>
  <si>
    <t>1-10-15</t>
  </si>
  <si>
    <t>1-11-16</t>
  </si>
  <si>
    <t>E</t>
  </si>
  <si>
    <t>F</t>
  </si>
  <si>
    <t>7-6-6</t>
  </si>
  <si>
    <t>LIGHTING FIXTURES &amp; FAN</t>
  </si>
  <si>
    <t>2-1-3</t>
  </si>
  <si>
    <t>5-5-1</t>
  </si>
  <si>
    <t>5-4-27</t>
  </si>
  <si>
    <t>SUBSTATION TO MAIN PANEL/DB, EARTHING AT SITE</t>
  </si>
  <si>
    <t>1-8-34</t>
  </si>
  <si>
    <t>1-14-33</t>
  </si>
  <si>
    <t>C</t>
  </si>
  <si>
    <t>Supplying and fixing 4 way GI./ Powder Coated junction boxes with knock-outs on all sides suitable for Raceways/conduits. The knock out shall be removed at site as per requirements. The junction boxes shall be laid in trenches for Raceways/conduits as detailed in item No3. The top cover shall be fixed with counter sunk screws. (For floor trenches).  - 150x150x50mm</t>
  </si>
  <si>
    <t>BOQ - Internal &amp; External Electrical works of TLC Building at IUCAA, Pune</t>
  </si>
  <si>
    <t>Sr. No.</t>
  </si>
  <si>
    <t xml:space="preserve">Quantity 
</t>
  </si>
  <si>
    <t xml:space="preserve">Unit  
</t>
  </si>
  <si>
    <t xml:space="preserve">Material
</t>
  </si>
  <si>
    <t xml:space="preserve">Labour
</t>
  </si>
  <si>
    <t xml:space="preserve">Total 
</t>
  </si>
  <si>
    <t>Item No.</t>
  </si>
  <si>
    <t xml:space="preserve">Item Description   
</t>
  </si>
  <si>
    <t>Supplying &amp; erecting Siemens type brass cable glands for 3½ core 70 sq. mm. for XLPE armoured cable as per specification no. CB-GL</t>
  </si>
  <si>
    <t>Supplying, erecting &amp; terminating XLPE armoured cable 3½ core 70 sq. mm. aluminium conductor with continuous 8.35 sq. mm. (10 SWG) G.I. earth wire complete erected with glands &amp; lugs, on/wall/ trusses/pole or laid in provided trench/ pipe as per specification no. CB-LT/AL</t>
  </si>
  <si>
    <t>Supplying &amp; erecting crimping type aluminium lugs for cable 70 sq. mm. complete as per specification no. CB-CL/AL</t>
  </si>
  <si>
    <t>Supplying &amp; laying (including excavation) 15 cm dia half round RCC Hume pipe of standard thickness at required depth up to 90 cms. below road / ground surface, for enclosing provided cable &amp; necessary back filling with light ramming to make the road/ground surface as it was (Except bitumen carpet).</t>
  </si>
  <si>
    <t>Supplying &amp; erecting triple pole and neutral distribution board (TPNDB) with door surface/ flush mounted suitable for 3 pole MCCB as incomer &amp; outgoing SP MCB (36 poles) or TP MCB of 12 ways (36 poles) on iron/ GI frame. (vertical busbar type) as per specification no. SW-SWR/MCBDB1</t>
  </si>
  <si>
    <t>Providing &amp; erecting 3 Pole MCCB upto 100A, 415V, with short circuit rating 25 kA (Ics=100% of Icu ),adjustable thermal (overload) setting and fixed magnetic setting with provided leads, provision for installation of shunt/ UV/ trip alarm contact and MCCB should have phase barriers both sides, in provided enclosure on iron /GI frame as per specification no. SW-SWR/MCCB</t>
  </si>
  <si>
    <t>Supplying, erecting &amp; marking TPMCB 6 A to 32A in provided distribution board as per specification no. SW-SWR/MCB</t>
  </si>
  <si>
    <t>Supplying &amp; erecting triple pole and neutral distribution board (TPNDB) with door surface/ flush mounted SPMCB of 12 ways, on iron /GI frame (horizontal busbar type) as per specification no. SW-SWR/MCBDB</t>
  </si>
  <si>
    <t>Providing, erecting and commissioning 4 pole RCCB only of electromagnetic type with 30/100/300 mA sensitivity and having capacity of 16/25A complete as per specification no. SWRCCB/ RCCB</t>
  </si>
  <si>
    <t>Supplying, erecting &amp; terminating XLPE armoured cable 4 core 4 sq. mm. copper conductor continuous 5.48 sq. mm. (12 SWG) G.I. earth wire complete erected with glands &amp; lugs, on wall/ trusses/ pole or laid in provided trench/ pipe as per specification no. CB-LT/CU</t>
  </si>
  <si>
    <t>Supplying, erecting &amp; terminating XLPE armoured cable 4 core 6 sq. mm. copper conductor continuous 5.48 sq. mm. (12 SWG)G.I. earth wire complete erected with glands &amp; lugs, on wall/trusses/ pole or laid in provided trench/ pipe as per specification no.CB-LT/CU</t>
  </si>
  <si>
    <t>Supplying &amp; erecting Siemens type brass cable glands for 2 to 4 core 2.5 sq. mm. /2 to 4 core 4 sq. mm. /2 core 6 sq. mm. forXLPE armoured cable as per specification no. CB-GL</t>
  </si>
  <si>
    <t>Supplying &amp; erecting Siemens type brass cable glands for 3 to 4 core 6 sq. mm. /2 to 4 core 10 sq. mm. for XLPE armoured cable as per specification No. CB-GL</t>
  </si>
  <si>
    <t>Supplying &amp; erecting crimping type copper lugs for cable up to 16 sq. mm. complete as per specification no. CB-CL/CU</t>
  </si>
  <si>
    <t>Supplying and erecting unbreakable concealed type modular switch box with double mounting plate for 1 module duly erected flush to wall with required chiselling and finishing with cement mortar / POP as per required to match the background..</t>
  </si>
  <si>
    <t>Supplying, erecting &amp; commissioning junction box suitable for 50 pairs as per specification No. WG-TW</t>
  </si>
  <si>
    <t>Supplying and fixing tool-less Information Outlet (Ethernet) flush/surface type in provided modular box as per specification no. WG-NAS/IO</t>
  </si>
  <si>
    <t>Supplying and fixing 6U wall mount rack (Dimension - DxWxH –  450x550x367 mm) as per specification No. WG-NAS/RAK</t>
  </si>
  <si>
    <t>Supplying and fixing manageable wireless dual-band 802.11 n/ac unified wireless access point in WLAN network as per specification no. WG-NAS/LAP1</t>
  </si>
  <si>
    <t>Supplying and erecting LED square / circular 12W down lighter having pressure die-cast aluminium housing, opal translucent cover, mounting arrangement with board for surface type or spring loaded mounting clips for flush type complete.</t>
  </si>
  <si>
    <t>Factory made, edge polished Alluminium raceway 1.6 mm thick 40 X 38 mm Aluminium raceways, 1.6 mm thick.</t>
  </si>
  <si>
    <t>Supply, installation, testing and commissioning of Advanced Lightning Protection System (Make: Fast Electrode Tercel) with Stainless Steel body, working on the principle of  (ESE) Early Streamer Emission technology, having a coverage radius of 70 meter when mounted at a height of maximum 6 mtrs giving level I protection ("Active 2D") and anticipation emission time of 65 micro second with mast, Testlink, Elevation pole, Clamping collar, Side mounting bracket, Steel hook, complete &amp; complying to NFC 17 102 &amp; as required.</t>
  </si>
  <si>
    <t>Job</t>
  </si>
  <si>
    <t>Providing and fixing lightning flash counter (Make: Franklin-France/Fast Electrode Tercel) with interconnection etc. complete as reqd.</t>
  </si>
  <si>
    <t>No.</t>
  </si>
  <si>
    <t>NON DSR ITEM</t>
  </si>
  <si>
    <t>NOTE: Above rates are exclusive of GST (GST EXTRA).</t>
  </si>
  <si>
    <t>Mtr.</t>
  </si>
  <si>
    <t>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</si>
</sst>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_ ;\-0\ "/>
  </numFmts>
  <fonts count="10" x14ac:knownFonts="1">
    <font>
      <sz val="11"/>
      <color theme="1"/>
      <name val="Calibri"/>
      <family val="2"/>
      <charset val="1"/>
      <scheme val="minor"/>
    </font>
    <font>
      <sz val="11"/>
      <color theme="1"/>
      <name val="Calibri"/>
      <family val="2"/>
      <charset val="1"/>
      <scheme val="minor"/>
    </font>
    <font>
      <sz val="10"/>
      <name val="Arial"/>
      <family val="2"/>
    </font>
    <font>
      <sz val="11"/>
      <name val="Times New Roman"/>
      <family val="1"/>
    </font>
    <font>
      <b/>
      <sz val="14"/>
      <name val="Times New Roman"/>
      <family val="1"/>
    </font>
    <font>
      <sz val="12"/>
      <color indexed="8"/>
      <name val="Times New Roman"/>
      <family val="1"/>
    </font>
    <font>
      <b/>
      <sz val="12"/>
      <name val="Times New Roman"/>
      <family val="1"/>
    </font>
    <font>
      <sz val="12"/>
      <name val="Times New Roman"/>
      <family val="1"/>
    </font>
    <font>
      <sz val="12"/>
      <color rgb="FFFF0000"/>
      <name val="Times New Roman"/>
      <family val="1"/>
    </font>
    <font>
      <sz val="11"/>
      <color rgb="FF000000"/>
      <name val="Times New Roman"/>
      <family val="1"/>
    </font>
  </fonts>
  <fills count="3">
    <fill>
      <patternFill patternType="none"/>
    </fill>
    <fill>
      <patternFill patternType="gray125"/>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54">
    <xf numFmtId="0" fontId="0" fillId="0" borderId="0" xfId="0"/>
    <xf numFmtId="0" fontId="6" fillId="0" borderId="0" xfId="0" applyFont="1" applyFill="1" applyAlignment="1">
      <alignment horizontal="left"/>
    </xf>
    <xf numFmtId="0" fontId="7" fillId="0" borderId="0" xfId="0" applyFont="1" applyFill="1"/>
    <xf numFmtId="0" fontId="7" fillId="0" borderId="0"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vertical="top"/>
    </xf>
    <xf numFmtId="2" fontId="7" fillId="0" borderId="1" xfId="0" quotePrefix="1"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2"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2" fontId="6"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xf numFmtId="0" fontId="7" fillId="0" borderId="0" xfId="0" applyFont="1" applyFill="1" applyAlignment="1">
      <alignment horizontal="center" vertical="center"/>
    </xf>
    <xf numFmtId="0" fontId="7" fillId="0" borderId="1" xfId="0" applyFont="1" applyFill="1" applyBorder="1" applyAlignment="1">
      <alignment horizontal="left" vertical="center"/>
    </xf>
    <xf numFmtId="2" fontId="7" fillId="0" borderId="2"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2" fontId="7" fillId="0" borderId="7"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14" xfId="0" applyFont="1" applyBorder="1" applyAlignment="1">
      <alignment horizontal="justify" vertical="top" wrapText="1"/>
    </xf>
    <xf numFmtId="0" fontId="9" fillId="2"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justify" vertical="top" wrapText="1"/>
    </xf>
    <xf numFmtId="0" fontId="9" fillId="2" borderId="15" xfId="0" applyFont="1" applyFill="1" applyBorder="1" applyAlignment="1">
      <alignment horizontal="center" vertical="center" wrapText="1"/>
    </xf>
    <xf numFmtId="0" fontId="9" fillId="0" borderId="15"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xf>
    <xf numFmtId="0" fontId="6" fillId="0" borderId="16" xfId="0" applyFont="1" applyFill="1" applyBorder="1" applyAlignment="1">
      <alignment horizontal="center" vertical="center"/>
    </xf>
    <xf numFmtId="2" fontId="7" fillId="0" borderId="5" xfId="0"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2"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2" fontId="7" fillId="0" borderId="1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cellXfs>
  <cellStyles count="3">
    <cellStyle name="Comma" xfId="1" builtinId="3"/>
    <cellStyle name="Normal" xfId="0" builtinId="0"/>
    <cellStyle name="Normal 2 2 2" xfId="2"/>
  </cellStyles>
  <dxfs count="0"/>
  <tableStyles count="0" defaultTableStyle="TableStyleMedium9" defaultPivotStyle="PivotStyleLight16"/>
  <colors>
    <mruColors>
      <color rgb="FFFF6600"/>
      <color rgb="FFFF9900"/>
      <color rgb="FFFF66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tabSelected="1" topLeftCell="A71" workbookViewId="0">
      <selection activeCell="C76" sqref="C76"/>
    </sheetView>
  </sheetViews>
  <sheetFormatPr defaultColWidth="9.140625" defaultRowHeight="15.75" x14ac:dyDescent="0.25"/>
  <cols>
    <col min="1" max="1" width="4.42578125" style="2" customWidth="1"/>
    <col min="2" max="2" width="8.5703125" style="2" customWidth="1"/>
    <col min="3" max="3" width="63.5703125" style="2" customWidth="1"/>
    <col min="4" max="4" width="9.140625" style="2" customWidth="1"/>
    <col min="5" max="5" width="6.5703125" style="2" customWidth="1"/>
    <col min="6" max="6" width="10.85546875" style="22" customWidth="1"/>
    <col min="7" max="7" width="9.5703125" style="22" customWidth="1"/>
    <col min="8" max="8" width="12.28515625" style="22" customWidth="1"/>
    <col min="9" max="9" width="38.85546875" style="11" customWidth="1"/>
    <col min="10" max="26" width="20.7109375" style="11" customWidth="1"/>
    <col min="27" max="16384" width="9.140625" style="2"/>
  </cols>
  <sheetData>
    <row r="1" spans="1:26" ht="37.5" customHeight="1" x14ac:dyDescent="0.25">
      <c r="A1" s="51" t="s">
        <v>134</v>
      </c>
      <c r="B1" s="52"/>
      <c r="C1" s="52"/>
      <c r="D1" s="52"/>
      <c r="E1" s="52"/>
      <c r="F1" s="52"/>
      <c r="G1" s="52"/>
      <c r="H1" s="53"/>
      <c r="I1" s="1"/>
      <c r="J1" s="1"/>
      <c r="K1" s="1"/>
      <c r="L1" s="1"/>
      <c r="M1" s="1"/>
      <c r="N1" s="1"/>
      <c r="O1" s="1"/>
      <c r="P1" s="1"/>
      <c r="Q1" s="1"/>
      <c r="R1" s="1"/>
      <c r="S1" s="1"/>
      <c r="T1" s="1"/>
      <c r="U1" s="1"/>
      <c r="V1" s="1"/>
      <c r="W1" s="1"/>
      <c r="X1" s="1"/>
      <c r="Y1" s="1"/>
      <c r="Z1" s="1"/>
    </row>
    <row r="2" spans="1:26" ht="38.25" customHeight="1" x14ac:dyDescent="0.25">
      <c r="A2" s="47" t="s">
        <v>135</v>
      </c>
      <c r="B2" s="48" t="s">
        <v>141</v>
      </c>
      <c r="C2" s="5" t="s">
        <v>142</v>
      </c>
      <c r="D2" s="48" t="s">
        <v>136</v>
      </c>
      <c r="E2" s="5" t="s">
        <v>137</v>
      </c>
      <c r="F2" s="49" t="s">
        <v>138</v>
      </c>
      <c r="G2" s="49" t="s">
        <v>139</v>
      </c>
      <c r="H2" s="49" t="s">
        <v>140</v>
      </c>
      <c r="I2" s="3"/>
      <c r="J2" s="3"/>
      <c r="K2" s="3"/>
      <c r="L2" s="3"/>
      <c r="M2" s="3"/>
      <c r="N2" s="3"/>
      <c r="O2" s="3"/>
      <c r="P2" s="3"/>
      <c r="Q2" s="3"/>
      <c r="R2" s="3"/>
      <c r="S2" s="3"/>
      <c r="T2" s="3"/>
      <c r="U2" s="3"/>
      <c r="V2" s="3"/>
      <c r="W2" s="3"/>
      <c r="X2" s="3"/>
      <c r="Y2" s="3"/>
      <c r="Z2" s="3"/>
    </row>
    <row r="3" spans="1:26" x14ac:dyDescent="0.25">
      <c r="A3" s="41"/>
      <c r="B3" s="42" t="s">
        <v>40</v>
      </c>
      <c r="C3" s="43" t="s">
        <v>129</v>
      </c>
      <c r="D3" s="44"/>
      <c r="E3" s="45"/>
      <c r="F3" s="44"/>
      <c r="G3" s="44"/>
      <c r="H3" s="46"/>
      <c r="I3" s="8"/>
      <c r="J3" s="8"/>
      <c r="K3" s="8"/>
      <c r="L3" s="8"/>
      <c r="M3" s="8"/>
      <c r="N3" s="8"/>
      <c r="O3" s="8"/>
      <c r="P3" s="8"/>
      <c r="Q3" s="8"/>
      <c r="R3" s="8"/>
      <c r="S3" s="8"/>
      <c r="T3" s="8"/>
      <c r="U3" s="8"/>
      <c r="V3" s="8"/>
      <c r="W3" s="8"/>
      <c r="X3" s="8"/>
      <c r="Y3" s="8"/>
      <c r="Z3" s="8"/>
    </row>
    <row r="4" spans="1:26" ht="102.75" customHeight="1" x14ac:dyDescent="0.25">
      <c r="A4" s="4">
        <v>1</v>
      </c>
      <c r="B4" s="9" t="s">
        <v>32</v>
      </c>
      <c r="C4" s="17" t="s">
        <v>37</v>
      </c>
      <c r="D4" s="6">
        <v>8</v>
      </c>
      <c r="E4" s="7" t="s">
        <v>171</v>
      </c>
      <c r="F4" s="6"/>
      <c r="G4" s="6"/>
      <c r="H4" s="24"/>
      <c r="I4" s="10"/>
      <c r="J4" s="10"/>
      <c r="K4" s="10"/>
      <c r="L4" s="10"/>
      <c r="M4" s="10"/>
      <c r="N4" s="10"/>
      <c r="O4" s="10"/>
      <c r="P4" s="10"/>
      <c r="Q4" s="10"/>
      <c r="R4" s="10"/>
      <c r="S4" s="10"/>
      <c r="T4" s="10"/>
      <c r="U4" s="10"/>
      <c r="V4" s="10"/>
      <c r="W4" s="10"/>
      <c r="X4" s="10"/>
      <c r="Y4" s="10"/>
      <c r="Z4" s="10"/>
    </row>
    <row r="5" spans="1:26" ht="63" x14ac:dyDescent="0.25">
      <c r="A5" s="4">
        <v>2</v>
      </c>
      <c r="B5" s="9" t="s">
        <v>33</v>
      </c>
      <c r="C5" s="17" t="s">
        <v>38</v>
      </c>
      <c r="D5" s="6">
        <f>1.715*98</f>
        <v>168.07000000000002</v>
      </c>
      <c r="E5" s="7" t="s">
        <v>39</v>
      </c>
      <c r="F5" s="6"/>
      <c r="G5" s="6"/>
      <c r="H5" s="24"/>
      <c r="I5" s="10"/>
      <c r="J5" s="10"/>
      <c r="K5" s="10"/>
      <c r="L5" s="10"/>
      <c r="M5" s="10"/>
      <c r="N5" s="10"/>
      <c r="O5" s="10"/>
      <c r="P5" s="10"/>
      <c r="Q5" s="10"/>
      <c r="R5" s="10"/>
      <c r="S5" s="10"/>
      <c r="T5" s="10"/>
      <c r="U5" s="10"/>
      <c r="V5" s="10"/>
      <c r="W5" s="10"/>
      <c r="X5" s="10"/>
      <c r="Y5" s="10"/>
      <c r="Z5" s="10"/>
    </row>
    <row r="6" spans="1:26" ht="63" x14ac:dyDescent="0.25">
      <c r="A6" s="4">
        <v>3</v>
      </c>
      <c r="B6" s="9" t="s">
        <v>34</v>
      </c>
      <c r="C6" s="17" t="s">
        <v>82</v>
      </c>
      <c r="D6" s="6">
        <f>0.518*48</f>
        <v>24.864000000000001</v>
      </c>
      <c r="E6" s="7" t="s">
        <v>39</v>
      </c>
      <c r="F6" s="6"/>
      <c r="G6" s="6"/>
      <c r="H6" s="24"/>
      <c r="I6" s="10"/>
      <c r="J6" s="10"/>
      <c r="K6" s="10"/>
      <c r="L6" s="10"/>
      <c r="M6" s="10"/>
      <c r="N6" s="10"/>
      <c r="O6" s="10"/>
      <c r="P6" s="10"/>
      <c r="Q6" s="10"/>
      <c r="R6" s="10"/>
      <c r="S6" s="10"/>
      <c r="T6" s="10"/>
      <c r="U6" s="10"/>
      <c r="V6" s="10"/>
      <c r="W6" s="10"/>
      <c r="X6" s="10"/>
      <c r="Y6" s="10"/>
      <c r="Z6" s="10"/>
    </row>
    <row r="7" spans="1:26" ht="31.5" x14ac:dyDescent="0.25">
      <c r="A7" s="4">
        <v>4</v>
      </c>
      <c r="B7" s="9" t="s">
        <v>36</v>
      </c>
      <c r="C7" s="17" t="s">
        <v>56</v>
      </c>
      <c r="D7" s="6">
        <v>8</v>
      </c>
      <c r="E7" s="7" t="s">
        <v>171</v>
      </c>
      <c r="F7" s="6"/>
      <c r="G7" s="6"/>
      <c r="H7" s="24"/>
      <c r="I7" s="10"/>
      <c r="J7" s="10"/>
      <c r="K7" s="10"/>
      <c r="L7" s="10"/>
      <c r="M7" s="10"/>
      <c r="N7" s="10"/>
      <c r="O7" s="10"/>
      <c r="P7" s="10"/>
      <c r="Q7" s="10"/>
      <c r="R7" s="10"/>
      <c r="S7" s="10"/>
      <c r="T7" s="10"/>
      <c r="U7" s="10"/>
      <c r="V7" s="10"/>
      <c r="W7" s="10"/>
      <c r="X7" s="10"/>
      <c r="Y7" s="10"/>
      <c r="Z7" s="10"/>
    </row>
    <row r="8" spans="1:26" ht="76.5" customHeight="1" thickBot="1" x14ac:dyDescent="0.3">
      <c r="A8" s="4">
        <v>5</v>
      </c>
      <c r="B8" s="35" t="s">
        <v>168</v>
      </c>
      <c r="C8" s="29" t="s">
        <v>164</v>
      </c>
      <c r="D8" s="30">
        <v>1</v>
      </c>
      <c r="E8" s="31" t="s">
        <v>165</v>
      </c>
      <c r="F8" s="31"/>
      <c r="G8" s="6"/>
      <c r="H8" s="24"/>
      <c r="I8" s="8"/>
      <c r="J8" s="8"/>
      <c r="K8" s="8"/>
      <c r="L8" s="8"/>
      <c r="M8" s="8"/>
      <c r="N8" s="8"/>
      <c r="O8" s="8"/>
      <c r="P8" s="8"/>
      <c r="Q8" s="8"/>
      <c r="R8" s="8"/>
      <c r="S8" s="8"/>
      <c r="T8" s="8"/>
      <c r="U8" s="8"/>
      <c r="V8" s="8"/>
      <c r="W8" s="8"/>
      <c r="X8" s="8"/>
      <c r="Y8" s="8"/>
      <c r="Z8" s="8"/>
    </row>
    <row r="9" spans="1:26" ht="45" customHeight="1" x14ac:dyDescent="0.25">
      <c r="A9" s="4">
        <v>6</v>
      </c>
      <c r="B9" s="35" t="s">
        <v>168</v>
      </c>
      <c r="C9" s="32" t="s">
        <v>166</v>
      </c>
      <c r="D9" s="33">
        <v>1</v>
      </c>
      <c r="E9" s="34" t="s">
        <v>167</v>
      </c>
      <c r="F9" s="34"/>
      <c r="G9" s="6"/>
      <c r="H9" s="24"/>
      <c r="I9" s="8"/>
      <c r="J9" s="8"/>
      <c r="K9" s="8"/>
      <c r="L9" s="8"/>
      <c r="M9" s="8"/>
      <c r="N9" s="8"/>
      <c r="O9" s="8"/>
      <c r="P9" s="8"/>
      <c r="Q9" s="8"/>
      <c r="R9" s="8"/>
      <c r="S9" s="8"/>
      <c r="T9" s="8"/>
      <c r="U9" s="8"/>
      <c r="V9" s="8"/>
      <c r="W9" s="8"/>
      <c r="X9" s="8"/>
      <c r="Y9" s="8"/>
      <c r="Z9" s="8"/>
    </row>
    <row r="10" spans="1:26" ht="78.75" x14ac:dyDescent="0.25">
      <c r="A10" s="4">
        <v>7</v>
      </c>
      <c r="B10" s="9" t="s">
        <v>116</v>
      </c>
      <c r="C10" s="17" t="s">
        <v>144</v>
      </c>
      <c r="D10" s="6">
        <v>100</v>
      </c>
      <c r="E10" s="7" t="s">
        <v>170</v>
      </c>
      <c r="F10" s="6"/>
      <c r="G10" s="6"/>
      <c r="H10" s="6"/>
      <c r="I10" s="10"/>
      <c r="J10" s="10"/>
      <c r="K10" s="10"/>
      <c r="L10" s="10"/>
      <c r="M10" s="10"/>
      <c r="N10" s="10"/>
      <c r="O10" s="10"/>
      <c r="P10" s="10"/>
      <c r="Q10" s="10"/>
      <c r="R10" s="10"/>
      <c r="S10" s="10"/>
      <c r="T10" s="10"/>
      <c r="U10" s="10"/>
      <c r="V10" s="10"/>
      <c r="W10" s="10"/>
      <c r="X10" s="10"/>
      <c r="Y10" s="10"/>
      <c r="Z10" s="10"/>
    </row>
    <row r="11" spans="1:26" ht="34.5" customHeight="1" x14ac:dyDescent="0.25">
      <c r="A11" s="4">
        <v>8</v>
      </c>
      <c r="B11" s="9" t="s">
        <v>117</v>
      </c>
      <c r="C11" s="17" t="s">
        <v>143</v>
      </c>
      <c r="D11" s="6">
        <v>2</v>
      </c>
      <c r="E11" s="7" t="s">
        <v>171</v>
      </c>
      <c r="F11" s="6"/>
      <c r="G11" s="6"/>
      <c r="H11" s="24"/>
      <c r="I11" s="10"/>
      <c r="J11" s="10"/>
      <c r="K11" s="10"/>
      <c r="L11" s="10"/>
      <c r="M11" s="10"/>
      <c r="N11" s="10"/>
      <c r="O11" s="10"/>
      <c r="P11" s="10"/>
      <c r="Q11" s="10"/>
      <c r="R11" s="10"/>
      <c r="S11" s="10"/>
      <c r="T11" s="10"/>
      <c r="U11" s="10"/>
      <c r="V11" s="10"/>
      <c r="W11" s="10"/>
      <c r="X11" s="10"/>
      <c r="Y11" s="10"/>
      <c r="Z11" s="10"/>
    </row>
    <row r="12" spans="1:26" ht="78.75" x14ac:dyDescent="0.25">
      <c r="A12" s="4">
        <v>9</v>
      </c>
      <c r="B12" s="9" t="s">
        <v>124</v>
      </c>
      <c r="C12" s="17" t="s">
        <v>146</v>
      </c>
      <c r="D12" s="6">
        <v>70</v>
      </c>
      <c r="E12" s="7" t="s">
        <v>170</v>
      </c>
      <c r="F12" s="6"/>
      <c r="G12" s="6"/>
      <c r="H12" s="24"/>
      <c r="I12" s="10"/>
      <c r="J12" s="10"/>
      <c r="K12" s="10"/>
      <c r="L12" s="10"/>
      <c r="M12" s="10"/>
      <c r="N12" s="10"/>
      <c r="O12" s="10"/>
      <c r="P12" s="10"/>
      <c r="Q12" s="10"/>
      <c r="R12" s="10"/>
      <c r="S12" s="10"/>
      <c r="T12" s="10"/>
      <c r="U12" s="10"/>
      <c r="V12" s="10"/>
      <c r="W12" s="10"/>
      <c r="X12" s="10"/>
      <c r="Y12" s="10"/>
      <c r="Z12" s="10"/>
    </row>
    <row r="13" spans="1:26" ht="31.5" x14ac:dyDescent="0.25">
      <c r="A13" s="4">
        <v>10</v>
      </c>
      <c r="B13" s="9" t="s">
        <v>118</v>
      </c>
      <c r="C13" s="17" t="s">
        <v>145</v>
      </c>
      <c r="D13" s="6">
        <v>8</v>
      </c>
      <c r="E13" s="7" t="s">
        <v>171</v>
      </c>
      <c r="F13" s="6"/>
      <c r="G13" s="6"/>
      <c r="H13" s="24"/>
      <c r="I13" s="10"/>
      <c r="J13" s="10"/>
      <c r="K13" s="10"/>
      <c r="L13" s="10"/>
      <c r="M13" s="10"/>
      <c r="N13" s="10"/>
      <c r="O13" s="10"/>
      <c r="P13" s="10"/>
      <c r="Q13" s="10"/>
      <c r="R13" s="10"/>
      <c r="S13" s="10"/>
      <c r="T13" s="10"/>
      <c r="U13" s="10"/>
      <c r="V13" s="10"/>
      <c r="W13" s="10"/>
      <c r="X13" s="10"/>
      <c r="Y13" s="10"/>
      <c r="Z13" s="10"/>
    </row>
    <row r="14" spans="1:26" ht="47.25" x14ac:dyDescent="0.25">
      <c r="A14" s="4">
        <v>11</v>
      </c>
      <c r="B14" s="9" t="s">
        <v>109</v>
      </c>
      <c r="C14" s="17" t="s">
        <v>110</v>
      </c>
      <c r="D14" s="6">
        <v>7.56</v>
      </c>
      <c r="E14" s="7" t="s">
        <v>111</v>
      </c>
      <c r="F14" s="6"/>
      <c r="G14" s="6"/>
      <c r="H14" s="24"/>
      <c r="J14" s="10"/>
      <c r="K14" s="10"/>
      <c r="L14" s="10"/>
      <c r="M14" s="10"/>
      <c r="N14" s="10"/>
      <c r="O14" s="10"/>
      <c r="P14" s="10"/>
      <c r="Q14" s="10"/>
      <c r="R14" s="10"/>
      <c r="S14" s="10"/>
      <c r="T14" s="10"/>
      <c r="U14" s="10"/>
      <c r="V14" s="10"/>
      <c r="W14" s="10"/>
      <c r="X14" s="10"/>
      <c r="Y14" s="10"/>
      <c r="Z14" s="10"/>
    </row>
    <row r="15" spans="1:26" ht="63" x14ac:dyDescent="0.25">
      <c r="A15" s="4">
        <v>12</v>
      </c>
      <c r="B15" s="9" t="s">
        <v>112</v>
      </c>
      <c r="C15" s="17" t="s">
        <v>113</v>
      </c>
      <c r="D15" s="6">
        <v>6</v>
      </c>
      <c r="E15" s="7" t="s">
        <v>171</v>
      </c>
      <c r="F15" s="6"/>
      <c r="G15" s="6"/>
      <c r="H15" s="24"/>
      <c r="I15" s="8"/>
      <c r="J15" s="8"/>
      <c r="K15" s="8"/>
      <c r="L15" s="8"/>
      <c r="M15" s="8"/>
      <c r="N15" s="8"/>
      <c r="O15" s="8"/>
      <c r="P15" s="8"/>
      <c r="Q15" s="8"/>
      <c r="R15" s="8"/>
      <c r="S15" s="8"/>
      <c r="T15" s="8"/>
      <c r="U15" s="8"/>
      <c r="V15" s="8"/>
      <c r="W15" s="8"/>
      <c r="X15" s="8"/>
      <c r="Y15" s="8"/>
      <c r="Z15" s="8"/>
    </row>
    <row r="16" spans="1:26" ht="47.25" x14ac:dyDescent="0.25">
      <c r="A16" s="4">
        <v>13</v>
      </c>
      <c r="B16" s="9" t="s">
        <v>114</v>
      </c>
      <c r="C16" s="17" t="s">
        <v>115</v>
      </c>
      <c r="D16" s="6">
        <v>3.6</v>
      </c>
      <c r="E16" s="7" t="s">
        <v>111</v>
      </c>
      <c r="F16" s="6"/>
      <c r="G16" s="6"/>
      <c r="H16" s="24"/>
      <c r="I16" s="10"/>
      <c r="J16" s="10"/>
      <c r="K16" s="10"/>
      <c r="L16" s="10"/>
      <c r="M16" s="10"/>
      <c r="N16" s="10"/>
      <c r="O16" s="10"/>
      <c r="P16" s="10"/>
      <c r="Q16" s="10"/>
      <c r="R16" s="10"/>
      <c r="S16" s="10"/>
      <c r="T16" s="10"/>
      <c r="U16" s="10"/>
      <c r="V16" s="10"/>
      <c r="W16" s="10"/>
      <c r="X16" s="10"/>
      <c r="Y16" s="10"/>
      <c r="Z16" s="10"/>
    </row>
    <row r="17" spans="1:26" ht="21" customHeight="1" x14ac:dyDescent="0.25">
      <c r="A17" s="4"/>
      <c r="B17" s="5" t="s">
        <v>41</v>
      </c>
      <c r="C17" s="13" t="s">
        <v>96</v>
      </c>
      <c r="D17" s="6"/>
      <c r="E17" s="7"/>
      <c r="F17" s="6"/>
      <c r="G17" s="6"/>
      <c r="H17" s="24"/>
      <c r="I17" s="8"/>
      <c r="J17" s="8"/>
      <c r="K17" s="8"/>
      <c r="L17" s="8"/>
      <c r="M17" s="8"/>
      <c r="N17" s="8"/>
      <c r="O17" s="8"/>
      <c r="P17" s="8"/>
      <c r="Q17" s="8"/>
      <c r="R17" s="8"/>
      <c r="S17" s="8"/>
      <c r="T17" s="8"/>
      <c r="U17" s="8"/>
      <c r="V17" s="8"/>
      <c r="W17" s="8"/>
      <c r="X17" s="8"/>
      <c r="Y17" s="8"/>
      <c r="Z17" s="8"/>
    </row>
    <row r="18" spans="1:26" ht="78.75" x14ac:dyDescent="0.25">
      <c r="A18" s="4">
        <v>14</v>
      </c>
      <c r="B18" s="9" t="s">
        <v>128</v>
      </c>
      <c r="C18" s="17" t="s">
        <v>147</v>
      </c>
      <c r="D18" s="6">
        <v>1</v>
      </c>
      <c r="E18" s="7" t="s">
        <v>171</v>
      </c>
      <c r="F18" s="6"/>
      <c r="G18" s="6"/>
      <c r="H18" s="24"/>
      <c r="I18" s="10"/>
      <c r="J18" s="10"/>
      <c r="K18" s="10"/>
      <c r="L18" s="10"/>
      <c r="M18" s="10"/>
      <c r="N18" s="10"/>
      <c r="O18" s="10"/>
      <c r="P18" s="10"/>
      <c r="Q18" s="10"/>
      <c r="R18" s="10"/>
      <c r="S18" s="10"/>
      <c r="T18" s="10"/>
      <c r="U18" s="10"/>
      <c r="V18" s="10"/>
      <c r="W18" s="10"/>
      <c r="X18" s="10"/>
      <c r="Y18" s="10"/>
      <c r="Z18" s="10"/>
    </row>
    <row r="19" spans="1:26" ht="94.5" x14ac:dyDescent="0.25">
      <c r="A19" s="4">
        <v>15</v>
      </c>
      <c r="B19" s="9" t="s">
        <v>127</v>
      </c>
      <c r="C19" s="17" t="s">
        <v>148</v>
      </c>
      <c r="D19" s="6">
        <v>1</v>
      </c>
      <c r="E19" s="7" t="s">
        <v>171</v>
      </c>
      <c r="F19" s="6"/>
      <c r="G19" s="6"/>
      <c r="H19" s="24"/>
      <c r="I19" s="10"/>
      <c r="J19" s="10"/>
      <c r="K19" s="10"/>
      <c r="L19" s="10"/>
      <c r="M19" s="10"/>
      <c r="N19" s="10"/>
      <c r="O19" s="10"/>
      <c r="P19" s="10"/>
      <c r="Q19" s="10"/>
      <c r="R19" s="10"/>
      <c r="S19" s="10"/>
      <c r="T19" s="10"/>
      <c r="U19" s="10"/>
      <c r="V19" s="10"/>
      <c r="W19" s="10"/>
      <c r="X19" s="10"/>
      <c r="Y19" s="10"/>
      <c r="Z19" s="10"/>
    </row>
    <row r="20" spans="1:26" ht="31.5" x14ac:dyDescent="0.25">
      <c r="A20" s="4">
        <v>16</v>
      </c>
      <c r="B20" s="9" t="s">
        <v>84</v>
      </c>
      <c r="C20" s="17" t="s">
        <v>149</v>
      </c>
      <c r="D20" s="6">
        <v>3</v>
      </c>
      <c r="E20" s="7" t="s">
        <v>171</v>
      </c>
      <c r="F20" s="6"/>
      <c r="G20" s="6"/>
      <c r="H20" s="24"/>
      <c r="I20" s="10"/>
      <c r="J20" s="10"/>
      <c r="K20" s="10"/>
      <c r="L20" s="10"/>
      <c r="M20" s="10"/>
      <c r="N20" s="10"/>
      <c r="O20" s="10"/>
      <c r="P20" s="10"/>
      <c r="Q20" s="10"/>
      <c r="R20" s="10"/>
      <c r="S20" s="10"/>
      <c r="T20" s="10"/>
      <c r="U20" s="10"/>
      <c r="V20" s="10"/>
      <c r="W20" s="10"/>
      <c r="X20" s="10"/>
      <c r="Y20" s="10"/>
      <c r="Z20" s="10"/>
    </row>
    <row r="21" spans="1:26" ht="31.5" x14ac:dyDescent="0.25">
      <c r="A21" s="4">
        <v>17</v>
      </c>
      <c r="B21" s="9" t="s">
        <v>23</v>
      </c>
      <c r="C21" s="17" t="s">
        <v>85</v>
      </c>
      <c r="D21" s="6">
        <v>6</v>
      </c>
      <c r="E21" s="7" t="s">
        <v>171</v>
      </c>
      <c r="F21" s="6"/>
      <c r="G21" s="6"/>
      <c r="H21" s="24"/>
      <c r="I21" s="10"/>
      <c r="J21" s="10"/>
      <c r="K21" s="10"/>
      <c r="L21" s="10"/>
      <c r="M21" s="10"/>
      <c r="N21" s="10"/>
      <c r="O21" s="10"/>
      <c r="P21" s="10"/>
      <c r="Q21" s="10"/>
      <c r="R21" s="10"/>
      <c r="S21" s="10"/>
      <c r="T21" s="10"/>
      <c r="U21" s="10"/>
      <c r="V21" s="10"/>
      <c r="W21" s="10"/>
      <c r="X21" s="10"/>
      <c r="Y21" s="10"/>
      <c r="Z21" s="10"/>
    </row>
    <row r="22" spans="1:26" ht="63" x14ac:dyDescent="0.25">
      <c r="A22" s="4">
        <v>18</v>
      </c>
      <c r="B22" s="9" t="s">
        <v>86</v>
      </c>
      <c r="C22" s="17" t="s">
        <v>150</v>
      </c>
      <c r="D22" s="6">
        <v>9</v>
      </c>
      <c r="E22" s="7" t="s">
        <v>171</v>
      </c>
      <c r="F22" s="6"/>
      <c r="G22" s="6"/>
      <c r="H22" s="24"/>
      <c r="I22" s="10"/>
      <c r="J22" s="10"/>
      <c r="K22" s="10"/>
      <c r="L22" s="10"/>
      <c r="M22" s="10"/>
      <c r="N22" s="10"/>
      <c r="O22" s="10"/>
      <c r="P22" s="10"/>
      <c r="Q22" s="10"/>
      <c r="R22" s="10"/>
      <c r="S22" s="10"/>
      <c r="T22" s="10"/>
      <c r="U22" s="10"/>
      <c r="V22" s="10"/>
      <c r="W22" s="10"/>
      <c r="X22" s="10"/>
      <c r="Y22" s="10"/>
      <c r="Z22" s="10"/>
    </row>
    <row r="23" spans="1:26" ht="31.5" x14ac:dyDescent="0.25">
      <c r="A23" s="4">
        <v>19</v>
      </c>
      <c r="B23" s="9" t="s">
        <v>24</v>
      </c>
      <c r="C23" s="17" t="s">
        <v>87</v>
      </c>
      <c r="D23" s="6">
        <v>6</v>
      </c>
      <c r="E23" s="7" t="s">
        <v>171</v>
      </c>
      <c r="F23" s="6"/>
      <c r="G23" s="6"/>
      <c r="H23" s="24"/>
      <c r="I23" s="10"/>
      <c r="J23" s="10"/>
      <c r="K23" s="10"/>
      <c r="L23" s="10"/>
      <c r="M23" s="10"/>
      <c r="N23" s="10"/>
      <c r="O23" s="10"/>
      <c r="P23" s="10"/>
      <c r="Q23" s="10"/>
      <c r="R23" s="10"/>
      <c r="S23" s="10"/>
      <c r="T23" s="10"/>
      <c r="U23" s="10"/>
      <c r="V23" s="10"/>
      <c r="W23" s="10"/>
      <c r="X23" s="10"/>
      <c r="Y23" s="10"/>
      <c r="Z23" s="10"/>
    </row>
    <row r="24" spans="1:26" ht="31.5" x14ac:dyDescent="0.25">
      <c r="A24" s="4">
        <v>20</v>
      </c>
      <c r="B24" s="9" t="s">
        <v>89</v>
      </c>
      <c r="C24" s="17" t="s">
        <v>88</v>
      </c>
      <c r="D24" s="6">
        <v>3</v>
      </c>
      <c r="E24" s="7" t="s">
        <v>171</v>
      </c>
      <c r="F24" s="6"/>
      <c r="G24" s="6"/>
      <c r="H24" s="24"/>
      <c r="I24" s="10"/>
      <c r="J24" s="10"/>
      <c r="K24" s="10"/>
      <c r="L24" s="10"/>
      <c r="M24" s="10"/>
      <c r="N24" s="10"/>
      <c r="O24" s="10"/>
      <c r="P24" s="10"/>
      <c r="Q24" s="10"/>
      <c r="R24" s="10"/>
      <c r="S24" s="10"/>
      <c r="T24" s="10"/>
      <c r="U24" s="10"/>
      <c r="V24" s="10"/>
      <c r="W24" s="10"/>
      <c r="X24" s="10"/>
      <c r="Y24" s="10"/>
      <c r="Z24" s="10"/>
    </row>
    <row r="25" spans="1:26" ht="63" x14ac:dyDescent="0.25">
      <c r="A25" s="4">
        <v>21</v>
      </c>
      <c r="B25" s="9" t="s">
        <v>91</v>
      </c>
      <c r="C25" s="17" t="s">
        <v>151</v>
      </c>
      <c r="D25" s="6">
        <v>3</v>
      </c>
      <c r="E25" s="7" t="s">
        <v>171</v>
      </c>
      <c r="F25" s="6"/>
      <c r="G25" s="6"/>
      <c r="H25" s="24"/>
      <c r="I25" s="10"/>
      <c r="J25" s="10"/>
      <c r="K25" s="10"/>
      <c r="L25" s="10"/>
      <c r="M25" s="10"/>
      <c r="N25" s="10"/>
      <c r="O25" s="10"/>
      <c r="P25" s="10"/>
      <c r="Q25" s="10"/>
      <c r="R25" s="10"/>
      <c r="S25" s="10"/>
      <c r="T25" s="10"/>
      <c r="U25" s="10"/>
      <c r="V25" s="10"/>
      <c r="W25" s="10"/>
      <c r="X25" s="10"/>
      <c r="Y25" s="10"/>
      <c r="Z25" s="10"/>
    </row>
    <row r="26" spans="1:26" ht="47.25" x14ac:dyDescent="0.25">
      <c r="A26" s="4">
        <v>22</v>
      </c>
      <c r="B26" s="9" t="s">
        <v>26</v>
      </c>
      <c r="C26" s="17" t="s">
        <v>74</v>
      </c>
      <c r="D26" s="6">
        <v>6</v>
      </c>
      <c r="E26" s="7" t="s">
        <v>171</v>
      </c>
      <c r="F26" s="6"/>
      <c r="G26" s="6"/>
      <c r="H26" s="24"/>
      <c r="I26" s="10"/>
      <c r="J26" s="10"/>
      <c r="K26" s="10"/>
      <c r="L26" s="10"/>
      <c r="M26" s="10"/>
      <c r="N26" s="10"/>
      <c r="O26" s="10"/>
      <c r="P26" s="10"/>
      <c r="Q26" s="10"/>
      <c r="R26" s="10"/>
      <c r="S26" s="10"/>
      <c r="T26" s="10"/>
      <c r="U26" s="10"/>
      <c r="V26" s="10"/>
      <c r="W26" s="10"/>
      <c r="X26" s="10"/>
      <c r="Y26" s="10"/>
      <c r="Z26" s="10"/>
    </row>
    <row r="27" spans="1:26" ht="47.25" x14ac:dyDescent="0.25">
      <c r="A27" s="4">
        <v>23</v>
      </c>
      <c r="B27" s="9" t="s">
        <v>22</v>
      </c>
      <c r="C27" s="17" t="s">
        <v>98</v>
      </c>
      <c r="D27" s="6">
        <v>81</v>
      </c>
      <c r="E27" s="7" t="s">
        <v>171</v>
      </c>
      <c r="F27" s="6"/>
      <c r="G27" s="6"/>
      <c r="H27" s="24"/>
      <c r="I27" s="12"/>
      <c r="J27" s="12"/>
      <c r="K27" s="12"/>
      <c r="L27" s="12"/>
      <c r="M27" s="12"/>
      <c r="N27" s="12"/>
      <c r="O27" s="12"/>
      <c r="P27" s="12"/>
      <c r="Q27" s="12"/>
      <c r="R27" s="12"/>
      <c r="S27" s="12"/>
      <c r="T27" s="12"/>
      <c r="U27" s="12"/>
      <c r="V27" s="12"/>
      <c r="W27" s="12"/>
      <c r="X27" s="12"/>
      <c r="Y27" s="12"/>
      <c r="Z27" s="12"/>
    </row>
    <row r="28" spans="1:26" ht="47.25" x14ac:dyDescent="0.25">
      <c r="A28" s="4">
        <v>24</v>
      </c>
      <c r="B28" s="9" t="s">
        <v>25</v>
      </c>
      <c r="C28" s="17" t="s">
        <v>42</v>
      </c>
      <c r="D28" s="6">
        <v>2</v>
      </c>
      <c r="E28" s="7" t="s">
        <v>171</v>
      </c>
      <c r="F28" s="6"/>
      <c r="G28" s="6"/>
      <c r="H28" s="24"/>
      <c r="I28" s="8"/>
      <c r="J28" s="8"/>
      <c r="K28" s="8"/>
      <c r="L28" s="8"/>
      <c r="M28" s="8"/>
      <c r="N28" s="8"/>
      <c r="O28" s="8"/>
      <c r="P28" s="8"/>
      <c r="Q28" s="8"/>
      <c r="R28" s="8"/>
      <c r="S28" s="8"/>
      <c r="T28" s="8"/>
      <c r="U28" s="8"/>
      <c r="V28" s="8"/>
      <c r="W28" s="8"/>
      <c r="X28" s="8"/>
      <c r="Y28" s="8"/>
      <c r="Z28" s="8"/>
    </row>
    <row r="29" spans="1:26" ht="47.25" x14ac:dyDescent="0.25">
      <c r="A29" s="4">
        <v>25</v>
      </c>
      <c r="B29" s="9" t="s">
        <v>6</v>
      </c>
      <c r="C29" s="17" t="s">
        <v>43</v>
      </c>
      <c r="D29" s="6">
        <v>10</v>
      </c>
      <c r="E29" s="7" t="s">
        <v>0</v>
      </c>
      <c r="F29" s="6"/>
      <c r="G29" s="6"/>
      <c r="H29" s="24"/>
      <c r="I29" s="3"/>
      <c r="J29" s="3"/>
      <c r="K29" s="3"/>
      <c r="L29" s="3"/>
      <c r="M29" s="3"/>
      <c r="N29" s="3"/>
      <c r="O29" s="3"/>
      <c r="P29" s="3"/>
      <c r="Q29" s="3"/>
      <c r="R29" s="3"/>
      <c r="S29" s="3"/>
      <c r="T29" s="3"/>
      <c r="U29" s="3"/>
      <c r="V29" s="3"/>
      <c r="W29" s="3"/>
      <c r="X29" s="3"/>
      <c r="Y29" s="3"/>
      <c r="Z29" s="3"/>
    </row>
    <row r="30" spans="1:26" ht="31.5" x14ac:dyDescent="0.25">
      <c r="A30" s="4">
        <v>26</v>
      </c>
      <c r="B30" s="9" t="s">
        <v>45</v>
      </c>
      <c r="C30" s="17" t="s">
        <v>44</v>
      </c>
      <c r="D30" s="6">
        <f>9*10</f>
        <v>90</v>
      </c>
      <c r="E30" s="7" t="s">
        <v>171</v>
      </c>
      <c r="F30" s="6"/>
      <c r="G30" s="6"/>
      <c r="H30" s="24"/>
      <c r="I30" s="8"/>
      <c r="J30" s="8"/>
      <c r="K30" s="8"/>
      <c r="L30" s="8"/>
      <c r="M30" s="8"/>
      <c r="N30" s="8"/>
      <c r="O30" s="8"/>
      <c r="P30" s="8"/>
      <c r="Q30" s="8"/>
      <c r="R30" s="8"/>
      <c r="S30" s="8"/>
      <c r="T30" s="8"/>
      <c r="U30" s="8"/>
      <c r="V30" s="8"/>
      <c r="W30" s="8"/>
      <c r="X30" s="8"/>
      <c r="Y30" s="8"/>
      <c r="Z30" s="8"/>
    </row>
    <row r="31" spans="1:26" ht="47.25" x14ac:dyDescent="0.25">
      <c r="A31" s="4">
        <v>27</v>
      </c>
      <c r="B31" s="9" t="s">
        <v>4</v>
      </c>
      <c r="C31" s="17" t="s">
        <v>46</v>
      </c>
      <c r="D31" s="6">
        <v>15</v>
      </c>
      <c r="E31" s="7" t="s">
        <v>170</v>
      </c>
      <c r="F31" s="6"/>
      <c r="G31" s="6"/>
      <c r="H31" s="24"/>
      <c r="I31" s="8"/>
      <c r="J31" s="8"/>
      <c r="K31" s="8"/>
      <c r="L31" s="8"/>
      <c r="M31" s="8"/>
      <c r="N31" s="8"/>
      <c r="O31" s="8"/>
      <c r="P31" s="8"/>
      <c r="Q31" s="8"/>
      <c r="R31" s="8"/>
      <c r="S31" s="8"/>
      <c r="T31" s="8"/>
      <c r="U31" s="8"/>
      <c r="V31" s="8"/>
      <c r="W31" s="8"/>
      <c r="X31" s="8"/>
      <c r="Y31" s="8"/>
      <c r="Z31" s="8"/>
    </row>
    <row r="32" spans="1:26" ht="47.25" x14ac:dyDescent="0.25">
      <c r="A32" s="4">
        <v>28</v>
      </c>
      <c r="B32" s="9" t="s">
        <v>5</v>
      </c>
      <c r="C32" s="17" t="s">
        <v>47</v>
      </c>
      <c r="D32" s="6">
        <v>6</v>
      </c>
      <c r="E32" s="7" t="s">
        <v>170</v>
      </c>
      <c r="F32" s="6"/>
      <c r="G32" s="6"/>
      <c r="H32" s="24"/>
      <c r="I32" s="8"/>
      <c r="J32" s="8"/>
      <c r="K32" s="8"/>
      <c r="L32" s="8"/>
      <c r="M32" s="8"/>
      <c r="N32" s="8"/>
      <c r="O32" s="8"/>
      <c r="P32" s="8"/>
      <c r="Q32" s="8"/>
      <c r="R32" s="8"/>
      <c r="S32" s="8"/>
      <c r="T32" s="8"/>
      <c r="U32" s="8"/>
      <c r="V32" s="8"/>
      <c r="W32" s="8"/>
      <c r="X32" s="8"/>
      <c r="Y32" s="8"/>
      <c r="Z32" s="8"/>
    </row>
    <row r="33" spans="1:26" ht="78.75" x14ac:dyDescent="0.25">
      <c r="A33" s="4">
        <v>29</v>
      </c>
      <c r="B33" s="9" t="s">
        <v>28</v>
      </c>
      <c r="C33" s="17" t="s">
        <v>48</v>
      </c>
      <c r="D33" s="6" t="s">
        <v>83</v>
      </c>
      <c r="E33" s="7" t="s">
        <v>171</v>
      </c>
      <c r="F33" s="6"/>
      <c r="G33" s="6"/>
      <c r="H33" s="24"/>
      <c r="I33" s="3"/>
      <c r="J33" s="3"/>
      <c r="K33" s="3"/>
      <c r="L33" s="3"/>
      <c r="M33" s="3"/>
      <c r="N33" s="3"/>
      <c r="O33" s="3"/>
      <c r="P33" s="3"/>
      <c r="Q33" s="3"/>
      <c r="R33" s="3"/>
      <c r="S33" s="3"/>
      <c r="T33" s="3"/>
      <c r="U33" s="3"/>
      <c r="V33" s="3"/>
      <c r="W33" s="3"/>
      <c r="X33" s="3"/>
      <c r="Y33" s="3"/>
      <c r="Z33" s="3"/>
    </row>
    <row r="34" spans="1:26" ht="63" x14ac:dyDescent="0.25">
      <c r="A34" s="4">
        <v>30</v>
      </c>
      <c r="B34" s="9" t="s">
        <v>60</v>
      </c>
      <c r="C34" s="17" t="s">
        <v>152</v>
      </c>
      <c r="D34" s="6">
        <v>14</v>
      </c>
      <c r="E34" s="7" t="s">
        <v>170</v>
      </c>
      <c r="F34" s="6"/>
      <c r="G34" s="6"/>
      <c r="H34" s="24"/>
      <c r="I34" s="8"/>
      <c r="J34" s="8"/>
      <c r="K34" s="8"/>
      <c r="L34" s="8"/>
      <c r="M34" s="8"/>
      <c r="N34" s="8"/>
      <c r="O34" s="8"/>
      <c r="P34" s="8"/>
      <c r="Q34" s="8"/>
      <c r="R34" s="8"/>
      <c r="S34" s="8"/>
      <c r="T34" s="8"/>
      <c r="U34" s="8"/>
      <c r="V34" s="8"/>
      <c r="W34" s="8"/>
      <c r="X34" s="8"/>
      <c r="Y34" s="8"/>
      <c r="Z34" s="8"/>
    </row>
    <row r="35" spans="1:26" ht="63" x14ac:dyDescent="0.25">
      <c r="A35" s="4">
        <v>31</v>
      </c>
      <c r="B35" s="9" t="s">
        <v>61</v>
      </c>
      <c r="C35" s="17" t="s">
        <v>153</v>
      </c>
      <c r="D35" s="6">
        <v>76</v>
      </c>
      <c r="E35" s="7" t="s">
        <v>170</v>
      </c>
      <c r="F35" s="6"/>
      <c r="G35" s="6"/>
      <c r="H35" s="24"/>
      <c r="I35" s="8"/>
      <c r="J35" s="8"/>
      <c r="K35" s="8"/>
      <c r="L35" s="8"/>
      <c r="M35" s="8"/>
      <c r="N35" s="8"/>
      <c r="O35" s="8"/>
      <c r="P35" s="8"/>
      <c r="Q35" s="8"/>
      <c r="R35" s="8"/>
      <c r="S35" s="8"/>
      <c r="T35" s="8"/>
      <c r="U35" s="8"/>
      <c r="V35" s="8"/>
      <c r="W35" s="8"/>
      <c r="X35" s="8"/>
      <c r="Y35" s="8"/>
      <c r="Z35" s="8"/>
    </row>
    <row r="36" spans="1:26" ht="47.25" x14ac:dyDescent="0.25">
      <c r="A36" s="4">
        <v>32</v>
      </c>
      <c r="B36" s="9" t="s">
        <v>30</v>
      </c>
      <c r="C36" s="17" t="s">
        <v>154</v>
      </c>
      <c r="D36" s="6">
        <v>6</v>
      </c>
      <c r="E36" s="7" t="s">
        <v>171</v>
      </c>
      <c r="F36" s="6"/>
      <c r="G36" s="6"/>
      <c r="H36" s="24"/>
      <c r="I36" s="8"/>
      <c r="J36" s="8"/>
      <c r="K36" s="8"/>
      <c r="L36" s="8"/>
      <c r="M36" s="8"/>
      <c r="N36" s="8"/>
      <c r="O36" s="8"/>
      <c r="P36" s="8"/>
      <c r="Q36" s="8"/>
      <c r="R36" s="8"/>
      <c r="S36" s="8"/>
      <c r="T36" s="8"/>
      <c r="U36" s="8"/>
      <c r="V36" s="8"/>
      <c r="W36" s="8"/>
      <c r="X36" s="8"/>
      <c r="Y36" s="8"/>
      <c r="Z36" s="8"/>
    </row>
    <row r="37" spans="1:26" ht="47.25" x14ac:dyDescent="0.25">
      <c r="A37" s="4">
        <v>33</v>
      </c>
      <c r="B37" s="9" t="s">
        <v>90</v>
      </c>
      <c r="C37" s="17" t="s">
        <v>155</v>
      </c>
      <c r="D37" s="6">
        <v>12</v>
      </c>
      <c r="E37" s="7" t="s">
        <v>171</v>
      </c>
      <c r="F37" s="6"/>
      <c r="G37" s="6"/>
      <c r="H37" s="24"/>
      <c r="I37" s="8"/>
      <c r="J37" s="8"/>
      <c r="K37" s="8"/>
      <c r="L37" s="8"/>
      <c r="M37" s="8"/>
      <c r="N37" s="8"/>
      <c r="O37" s="8"/>
      <c r="P37" s="8"/>
      <c r="Q37" s="8"/>
      <c r="R37" s="8"/>
      <c r="S37" s="8"/>
      <c r="T37" s="8"/>
      <c r="U37" s="8"/>
      <c r="V37" s="8"/>
      <c r="W37" s="8"/>
      <c r="X37" s="8"/>
      <c r="Y37" s="8"/>
      <c r="Z37" s="8"/>
    </row>
    <row r="38" spans="1:26" ht="31.5" x14ac:dyDescent="0.25">
      <c r="A38" s="4">
        <v>34</v>
      </c>
      <c r="B38" s="9" t="s">
        <v>31</v>
      </c>
      <c r="C38" s="17" t="s">
        <v>156</v>
      </c>
      <c r="D38" s="6">
        <f>27*10</f>
        <v>270</v>
      </c>
      <c r="E38" s="7" t="s">
        <v>171</v>
      </c>
      <c r="F38" s="6"/>
      <c r="G38" s="6"/>
      <c r="H38" s="24"/>
      <c r="I38" s="8"/>
      <c r="J38" s="8"/>
      <c r="K38" s="8"/>
      <c r="L38" s="8"/>
      <c r="M38" s="8"/>
      <c r="N38" s="8"/>
      <c r="O38" s="8"/>
      <c r="P38" s="8"/>
      <c r="Q38" s="8"/>
      <c r="R38" s="8"/>
      <c r="S38" s="8"/>
      <c r="T38" s="8"/>
      <c r="U38" s="8"/>
      <c r="V38" s="8"/>
      <c r="W38" s="8"/>
      <c r="X38" s="8"/>
      <c r="Y38" s="8"/>
      <c r="Z38" s="8"/>
    </row>
    <row r="39" spans="1:26" ht="24" customHeight="1" x14ac:dyDescent="0.25">
      <c r="A39" s="4"/>
      <c r="B39" s="5" t="s">
        <v>132</v>
      </c>
      <c r="C39" s="13" t="s">
        <v>50</v>
      </c>
      <c r="D39" s="6"/>
      <c r="E39" s="7"/>
      <c r="F39" s="6"/>
      <c r="G39" s="6"/>
      <c r="H39" s="24"/>
      <c r="I39" s="8"/>
      <c r="J39" s="8"/>
      <c r="K39" s="8"/>
      <c r="L39" s="8"/>
      <c r="M39" s="8"/>
      <c r="N39" s="8"/>
      <c r="O39" s="8"/>
      <c r="P39" s="8"/>
      <c r="Q39" s="8"/>
      <c r="R39" s="8"/>
      <c r="S39" s="8"/>
      <c r="T39" s="8"/>
      <c r="U39" s="8"/>
      <c r="V39" s="8"/>
      <c r="W39" s="8"/>
      <c r="X39" s="8"/>
      <c r="Y39" s="8"/>
      <c r="Z39" s="8"/>
    </row>
    <row r="40" spans="1:26" ht="47.25" x14ac:dyDescent="0.25">
      <c r="A40" s="4">
        <v>35</v>
      </c>
      <c r="B40" s="9" t="s">
        <v>3</v>
      </c>
      <c r="C40" s="17" t="s">
        <v>49</v>
      </c>
      <c r="D40" s="6">
        <v>1537</v>
      </c>
      <c r="E40" s="7" t="s">
        <v>170</v>
      </c>
      <c r="F40" s="6"/>
      <c r="G40" s="6"/>
      <c r="H40" s="24"/>
      <c r="I40" s="10"/>
      <c r="J40" s="10"/>
      <c r="K40" s="10"/>
      <c r="L40" s="10"/>
      <c r="M40" s="10"/>
      <c r="N40" s="10"/>
      <c r="O40" s="10"/>
      <c r="P40" s="10"/>
      <c r="Q40" s="10"/>
      <c r="R40" s="10"/>
      <c r="S40" s="10"/>
      <c r="T40" s="10"/>
      <c r="U40" s="10"/>
      <c r="V40" s="10"/>
      <c r="W40" s="10"/>
      <c r="X40" s="10"/>
      <c r="Y40" s="10"/>
      <c r="Z40" s="10"/>
    </row>
    <row r="41" spans="1:26" ht="47.25" x14ac:dyDescent="0.25">
      <c r="A41" s="4">
        <v>36</v>
      </c>
      <c r="B41" s="9" t="s">
        <v>102</v>
      </c>
      <c r="C41" s="17" t="s">
        <v>101</v>
      </c>
      <c r="D41" s="6">
        <v>333</v>
      </c>
      <c r="E41" s="7" t="s">
        <v>170</v>
      </c>
      <c r="F41" s="6"/>
      <c r="G41" s="6"/>
      <c r="H41" s="24"/>
      <c r="I41" s="10"/>
      <c r="J41" s="10"/>
      <c r="K41" s="10"/>
      <c r="L41" s="10"/>
      <c r="M41" s="10"/>
      <c r="N41" s="10"/>
      <c r="O41" s="10"/>
      <c r="P41" s="10"/>
      <c r="Q41" s="10"/>
      <c r="R41" s="10"/>
      <c r="S41" s="10"/>
      <c r="T41" s="10"/>
      <c r="U41" s="10"/>
      <c r="V41" s="10"/>
      <c r="W41" s="10"/>
      <c r="X41" s="10"/>
      <c r="Y41" s="10"/>
      <c r="Z41" s="10"/>
    </row>
    <row r="42" spans="1:26" ht="47.25" x14ac:dyDescent="0.25">
      <c r="A42" s="4">
        <v>37</v>
      </c>
      <c r="B42" s="9" t="s">
        <v>103</v>
      </c>
      <c r="C42" s="17" t="s">
        <v>104</v>
      </c>
      <c r="D42" s="6">
        <v>456</v>
      </c>
      <c r="E42" s="7" t="s">
        <v>170</v>
      </c>
      <c r="F42" s="6"/>
      <c r="G42" s="6"/>
      <c r="H42" s="24"/>
      <c r="I42" s="10"/>
      <c r="J42" s="10"/>
      <c r="K42" s="10"/>
      <c r="L42" s="10"/>
      <c r="M42" s="10"/>
      <c r="N42" s="10"/>
      <c r="O42" s="10"/>
      <c r="P42" s="10"/>
      <c r="Q42" s="10"/>
      <c r="R42" s="10"/>
      <c r="S42" s="10"/>
      <c r="T42" s="10"/>
      <c r="U42" s="10"/>
      <c r="V42" s="10"/>
      <c r="W42" s="10"/>
      <c r="X42" s="10"/>
      <c r="Y42" s="10"/>
      <c r="Z42" s="10"/>
    </row>
    <row r="43" spans="1:26" ht="63" x14ac:dyDescent="0.25">
      <c r="A43" s="4">
        <v>38</v>
      </c>
      <c r="B43" s="9" t="s">
        <v>14</v>
      </c>
      <c r="C43" s="17" t="s">
        <v>107</v>
      </c>
      <c r="D43" s="6">
        <v>171</v>
      </c>
      <c r="E43" s="7" t="s">
        <v>1</v>
      </c>
      <c r="F43" s="6"/>
      <c r="G43" s="6"/>
      <c r="H43" s="24"/>
      <c r="I43" s="8"/>
      <c r="J43" s="8"/>
      <c r="K43" s="8"/>
      <c r="L43" s="8"/>
      <c r="M43" s="8"/>
      <c r="N43" s="8"/>
      <c r="O43" s="8"/>
      <c r="P43" s="8"/>
      <c r="Q43" s="8"/>
      <c r="R43" s="8"/>
      <c r="S43" s="8"/>
      <c r="T43" s="8"/>
      <c r="U43" s="8"/>
      <c r="V43" s="8"/>
      <c r="W43" s="8"/>
      <c r="X43" s="8"/>
      <c r="Y43" s="8"/>
      <c r="Z43" s="8"/>
    </row>
    <row r="44" spans="1:26" ht="63" x14ac:dyDescent="0.25">
      <c r="A44" s="4">
        <v>39</v>
      </c>
      <c r="B44" s="9" t="s">
        <v>15</v>
      </c>
      <c r="C44" s="17" t="s">
        <v>108</v>
      </c>
      <c r="D44" s="6">
        <f>26+11</f>
        <v>37</v>
      </c>
      <c r="E44" s="7" t="s">
        <v>1</v>
      </c>
      <c r="F44" s="6"/>
      <c r="G44" s="6"/>
      <c r="H44" s="24"/>
      <c r="I44" s="8"/>
      <c r="J44" s="8"/>
      <c r="K44" s="8"/>
      <c r="L44" s="8"/>
      <c r="M44" s="8"/>
      <c r="N44" s="8"/>
      <c r="O44" s="8"/>
      <c r="P44" s="8"/>
      <c r="Q44" s="8"/>
      <c r="R44" s="8"/>
      <c r="S44" s="8"/>
      <c r="T44" s="8"/>
      <c r="U44" s="8"/>
      <c r="V44" s="8"/>
      <c r="W44" s="8"/>
      <c r="X44" s="8"/>
      <c r="Y44" s="8"/>
      <c r="Z44" s="8"/>
    </row>
    <row r="45" spans="1:26" ht="47.25" x14ac:dyDescent="0.25">
      <c r="A45" s="4">
        <v>40</v>
      </c>
      <c r="B45" s="9" t="s">
        <v>16</v>
      </c>
      <c r="C45" s="17" t="s">
        <v>51</v>
      </c>
      <c r="D45" s="6">
        <v>19</v>
      </c>
      <c r="E45" s="7" t="s">
        <v>1</v>
      </c>
      <c r="F45" s="6"/>
      <c r="G45" s="6"/>
      <c r="H45" s="24"/>
      <c r="I45" s="8"/>
      <c r="J45" s="8"/>
      <c r="K45" s="8"/>
      <c r="L45" s="8"/>
      <c r="M45" s="8"/>
      <c r="N45" s="8"/>
      <c r="O45" s="8"/>
      <c r="P45" s="8"/>
      <c r="Q45" s="8"/>
      <c r="R45" s="8"/>
      <c r="S45" s="8"/>
      <c r="T45" s="8"/>
      <c r="U45" s="8"/>
      <c r="V45" s="8"/>
      <c r="W45" s="8"/>
      <c r="X45" s="8"/>
      <c r="Y45" s="8"/>
      <c r="Z45" s="8"/>
    </row>
    <row r="46" spans="1:26" ht="31.5" x14ac:dyDescent="0.25">
      <c r="A46" s="4">
        <v>41</v>
      </c>
      <c r="B46" s="9" t="s">
        <v>7</v>
      </c>
      <c r="C46" s="17" t="s">
        <v>68</v>
      </c>
      <c r="D46" s="6">
        <v>26</v>
      </c>
      <c r="E46" s="7" t="s">
        <v>171</v>
      </c>
      <c r="F46" s="6"/>
      <c r="G46" s="6"/>
      <c r="H46" s="24"/>
      <c r="I46" s="8"/>
      <c r="J46" s="8"/>
      <c r="K46" s="8"/>
      <c r="L46" s="8"/>
      <c r="M46" s="8"/>
      <c r="N46" s="8"/>
      <c r="O46" s="8"/>
      <c r="P46" s="8"/>
      <c r="Q46" s="8"/>
      <c r="R46" s="8"/>
      <c r="S46" s="8"/>
      <c r="T46" s="8"/>
      <c r="U46" s="8"/>
      <c r="V46" s="8"/>
      <c r="W46" s="8"/>
      <c r="X46" s="8"/>
      <c r="Y46" s="8"/>
      <c r="Z46" s="8"/>
    </row>
    <row r="47" spans="1:26" ht="47.25" x14ac:dyDescent="0.25">
      <c r="A47" s="4">
        <v>42</v>
      </c>
      <c r="B47" s="9" t="s">
        <v>9</v>
      </c>
      <c r="C47" s="17" t="s">
        <v>67</v>
      </c>
      <c r="D47" s="6">
        <v>26</v>
      </c>
      <c r="E47" s="7" t="s">
        <v>171</v>
      </c>
      <c r="F47" s="6"/>
      <c r="G47" s="6"/>
      <c r="H47" s="24"/>
      <c r="I47" s="8"/>
      <c r="J47" s="8"/>
      <c r="K47" s="8"/>
      <c r="L47" s="8"/>
      <c r="M47" s="8"/>
      <c r="N47" s="8"/>
      <c r="O47" s="8"/>
      <c r="P47" s="8"/>
      <c r="Q47" s="8"/>
      <c r="R47" s="8"/>
      <c r="S47" s="8"/>
      <c r="T47" s="8"/>
      <c r="U47" s="8"/>
      <c r="V47" s="8"/>
      <c r="W47" s="8"/>
      <c r="X47" s="8"/>
      <c r="Y47" s="8"/>
      <c r="Z47" s="8"/>
    </row>
    <row r="48" spans="1:26" ht="47.25" x14ac:dyDescent="0.25">
      <c r="A48" s="4">
        <v>43</v>
      </c>
      <c r="B48" s="9" t="s">
        <v>8</v>
      </c>
      <c r="C48" s="17" t="s">
        <v>53</v>
      </c>
      <c r="D48" s="6">
        <v>58</v>
      </c>
      <c r="E48" s="7" t="s">
        <v>171</v>
      </c>
      <c r="F48" s="6"/>
      <c r="G48" s="6"/>
      <c r="H48" s="24"/>
      <c r="I48" s="8"/>
      <c r="J48" s="8"/>
      <c r="K48" s="8"/>
      <c r="L48" s="8"/>
      <c r="M48" s="8"/>
      <c r="N48" s="8"/>
      <c r="O48" s="8"/>
      <c r="P48" s="8"/>
      <c r="Q48" s="8"/>
      <c r="R48" s="8"/>
      <c r="S48" s="8"/>
      <c r="T48" s="8"/>
      <c r="U48" s="8"/>
      <c r="V48" s="8"/>
      <c r="W48" s="8"/>
      <c r="X48" s="8"/>
      <c r="Y48" s="8"/>
      <c r="Z48" s="8"/>
    </row>
    <row r="49" spans="1:26" ht="47.25" x14ac:dyDescent="0.25">
      <c r="A49" s="4">
        <v>44</v>
      </c>
      <c r="B49" s="9" t="s">
        <v>10</v>
      </c>
      <c r="C49" s="17" t="s">
        <v>52</v>
      </c>
      <c r="D49" s="6">
        <v>58</v>
      </c>
      <c r="E49" s="7" t="s">
        <v>171</v>
      </c>
      <c r="F49" s="6"/>
      <c r="G49" s="6"/>
      <c r="H49" s="24"/>
      <c r="I49" s="8"/>
      <c r="J49" s="8"/>
      <c r="K49" s="8"/>
      <c r="L49" s="8"/>
      <c r="M49" s="8"/>
      <c r="N49" s="8"/>
      <c r="O49" s="8"/>
      <c r="P49" s="8"/>
      <c r="Q49" s="8"/>
      <c r="R49" s="8"/>
      <c r="S49" s="8"/>
      <c r="T49" s="8"/>
      <c r="U49" s="8"/>
      <c r="V49" s="8"/>
      <c r="W49" s="8"/>
      <c r="X49" s="8"/>
      <c r="Y49" s="8"/>
      <c r="Z49" s="8"/>
    </row>
    <row r="50" spans="1:26" ht="63" x14ac:dyDescent="0.25">
      <c r="A50" s="4">
        <v>45</v>
      </c>
      <c r="B50" s="9" t="s">
        <v>13</v>
      </c>
      <c r="C50" s="17" t="s">
        <v>54</v>
      </c>
      <c r="D50" s="6">
        <v>85</v>
      </c>
      <c r="E50" s="7" t="s">
        <v>171</v>
      </c>
      <c r="F50" s="6"/>
      <c r="G50" s="6"/>
      <c r="H50" s="24"/>
      <c r="I50" s="8"/>
      <c r="J50" s="8"/>
      <c r="K50" s="8"/>
      <c r="L50" s="8"/>
      <c r="M50" s="8"/>
      <c r="N50" s="8"/>
      <c r="O50" s="8"/>
      <c r="P50" s="8"/>
      <c r="Q50" s="8"/>
      <c r="R50" s="8"/>
      <c r="S50" s="8"/>
      <c r="T50" s="8"/>
      <c r="U50" s="8"/>
      <c r="V50" s="8"/>
      <c r="W50" s="8"/>
      <c r="X50" s="8"/>
      <c r="Y50" s="8"/>
      <c r="Z50" s="8"/>
    </row>
    <row r="51" spans="1:26" ht="63" x14ac:dyDescent="0.25">
      <c r="A51" s="4">
        <v>46</v>
      </c>
      <c r="B51" s="9" t="s">
        <v>130</v>
      </c>
      <c r="C51" s="17" t="s">
        <v>157</v>
      </c>
      <c r="D51" s="6">
        <v>75</v>
      </c>
      <c r="E51" s="7" t="s">
        <v>171</v>
      </c>
      <c r="F51" s="6"/>
      <c r="G51" s="6"/>
      <c r="H51" s="24"/>
      <c r="I51" s="8"/>
      <c r="J51" s="8"/>
      <c r="K51" s="8"/>
      <c r="L51" s="8"/>
      <c r="M51" s="8"/>
      <c r="N51" s="8"/>
      <c r="O51" s="8"/>
      <c r="P51" s="8"/>
      <c r="Q51" s="8"/>
      <c r="R51" s="8"/>
      <c r="S51" s="8"/>
      <c r="T51" s="8"/>
      <c r="U51" s="8"/>
      <c r="V51" s="8"/>
      <c r="W51" s="8"/>
      <c r="X51" s="8"/>
      <c r="Y51" s="8"/>
      <c r="Z51" s="8"/>
    </row>
    <row r="52" spans="1:26" ht="126" x14ac:dyDescent="0.25">
      <c r="A52" s="4">
        <v>47</v>
      </c>
      <c r="B52" s="9" t="s">
        <v>2</v>
      </c>
      <c r="C52" s="17" t="s">
        <v>55</v>
      </c>
      <c r="D52" s="6">
        <v>48</v>
      </c>
      <c r="E52" s="7" t="s">
        <v>171</v>
      </c>
      <c r="F52" s="6"/>
      <c r="G52" s="6"/>
      <c r="H52" s="24"/>
      <c r="I52" s="8"/>
      <c r="J52" s="8"/>
      <c r="K52" s="8"/>
      <c r="L52" s="8"/>
      <c r="M52" s="8"/>
      <c r="N52" s="8"/>
      <c r="O52" s="8"/>
      <c r="P52" s="8"/>
      <c r="Q52" s="8"/>
      <c r="R52" s="8"/>
      <c r="S52" s="8"/>
      <c r="T52" s="8"/>
      <c r="U52" s="8"/>
      <c r="V52" s="8"/>
      <c r="W52" s="8"/>
      <c r="X52" s="8"/>
      <c r="Y52" s="8"/>
      <c r="Z52" s="8"/>
    </row>
    <row r="53" spans="1:26" ht="24" customHeight="1" x14ac:dyDescent="0.25">
      <c r="A53" s="4"/>
      <c r="B53" s="5" t="s">
        <v>97</v>
      </c>
      <c r="C53" s="13" t="s">
        <v>95</v>
      </c>
      <c r="D53" s="6"/>
      <c r="E53" s="7"/>
      <c r="F53" s="6"/>
      <c r="G53" s="6"/>
      <c r="H53" s="24"/>
      <c r="I53" s="8"/>
      <c r="J53" s="8"/>
      <c r="K53" s="8"/>
      <c r="L53" s="8"/>
      <c r="M53" s="8"/>
      <c r="N53" s="8"/>
      <c r="O53" s="8"/>
      <c r="P53" s="8"/>
      <c r="Q53" s="8"/>
      <c r="R53" s="8"/>
      <c r="S53" s="8"/>
      <c r="T53" s="8"/>
      <c r="U53" s="8"/>
      <c r="V53" s="8"/>
      <c r="W53" s="8"/>
      <c r="X53" s="8"/>
      <c r="Y53" s="8"/>
      <c r="Z53" s="8"/>
    </row>
    <row r="54" spans="1:26" ht="47.25" x14ac:dyDescent="0.25">
      <c r="A54" s="4">
        <v>48</v>
      </c>
      <c r="B54" s="9" t="s">
        <v>120</v>
      </c>
      <c r="C54" s="17" t="s">
        <v>119</v>
      </c>
      <c r="D54" s="6">
        <v>50</v>
      </c>
      <c r="E54" s="7" t="s">
        <v>170</v>
      </c>
      <c r="F54" s="6"/>
      <c r="G54" s="6"/>
      <c r="H54" s="24"/>
      <c r="I54" s="8"/>
      <c r="J54" s="8"/>
      <c r="K54" s="8"/>
      <c r="L54" s="8"/>
      <c r="M54" s="8"/>
      <c r="N54" s="8"/>
      <c r="O54" s="8"/>
      <c r="P54" s="8"/>
      <c r="Q54" s="8"/>
      <c r="R54" s="8"/>
      <c r="S54" s="8"/>
      <c r="T54" s="8"/>
      <c r="U54" s="8"/>
      <c r="V54" s="8"/>
      <c r="W54" s="8"/>
      <c r="X54" s="8"/>
      <c r="Y54" s="8"/>
      <c r="Z54" s="8"/>
    </row>
    <row r="55" spans="1:26" ht="31.5" x14ac:dyDescent="0.25">
      <c r="A55" s="4">
        <v>49</v>
      </c>
      <c r="B55" s="9" t="s">
        <v>121</v>
      </c>
      <c r="C55" s="17" t="s">
        <v>158</v>
      </c>
      <c r="D55" s="6">
        <v>1</v>
      </c>
      <c r="E55" s="7" t="s">
        <v>171</v>
      </c>
      <c r="F55" s="6"/>
      <c r="G55" s="6"/>
      <c r="H55" s="24"/>
      <c r="I55" s="8"/>
      <c r="J55" s="8"/>
      <c r="K55" s="8"/>
      <c r="L55" s="8"/>
      <c r="M55" s="8"/>
      <c r="N55" s="8"/>
      <c r="O55" s="8"/>
      <c r="P55" s="8"/>
      <c r="Q55" s="8"/>
      <c r="R55" s="8"/>
      <c r="S55" s="8"/>
      <c r="T55" s="8"/>
      <c r="U55" s="8"/>
      <c r="V55" s="8"/>
      <c r="W55" s="8"/>
      <c r="X55" s="8"/>
      <c r="Y55" s="8"/>
      <c r="Z55" s="8"/>
    </row>
    <row r="56" spans="1:26" ht="31.5" x14ac:dyDescent="0.25">
      <c r="A56" s="4">
        <v>50</v>
      </c>
      <c r="B56" s="9" t="s">
        <v>18</v>
      </c>
      <c r="C56" s="17" t="s">
        <v>57</v>
      </c>
      <c r="D56" s="6">
        <v>6</v>
      </c>
      <c r="E56" s="7" t="s">
        <v>171</v>
      </c>
      <c r="F56" s="6"/>
      <c r="G56" s="6"/>
      <c r="H56" s="24"/>
      <c r="I56" s="8"/>
      <c r="J56" s="8"/>
      <c r="K56" s="8"/>
      <c r="L56" s="8"/>
      <c r="M56" s="8"/>
      <c r="N56" s="8"/>
      <c r="O56" s="8"/>
      <c r="P56" s="8"/>
      <c r="Q56" s="8"/>
      <c r="R56" s="8"/>
      <c r="S56" s="8"/>
      <c r="T56" s="8"/>
      <c r="U56" s="8"/>
      <c r="V56" s="8"/>
      <c r="W56" s="8"/>
      <c r="X56" s="8"/>
      <c r="Y56" s="8"/>
      <c r="Z56" s="8"/>
    </row>
    <row r="57" spans="1:26" ht="63" x14ac:dyDescent="0.25">
      <c r="A57" s="4">
        <v>51</v>
      </c>
      <c r="B57" s="9" t="s">
        <v>130</v>
      </c>
      <c r="C57" s="17" t="s">
        <v>157</v>
      </c>
      <c r="D57" s="6">
        <v>46</v>
      </c>
      <c r="E57" s="7" t="s">
        <v>171</v>
      </c>
      <c r="F57" s="6"/>
      <c r="G57" s="6"/>
      <c r="H57" s="24"/>
      <c r="I57" s="8"/>
      <c r="J57" s="8"/>
      <c r="K57" s="8"/>
      <c r="L57" s="8"/>
      <c r="M57" s="8"/>
      <c r="N57" s="8"/>
      <c r="O57" s="8"/>
      <c r="P57" s="8"/>
      <c r="Q57" s="8"/>
      <c r="R57" s="8"/>
      <c r="S57" s="8"/>
      <c r="T57" s="8"/>
      <c r="U57" s="8"/>
      <c r="V57" s="8"/>
      <c r="W57" s="8"/>
      <c r="X57" s="8"/>
      <c r="Y57" s="8"/>
      <c r="Z57" s="8"/>
    </row>
    <row r="58" spans="1:26" ht="47.25" x14ac:dyDescent="0.25">
      <c r="A58" s="4">
        <v>52</v>
      </c>
      <c r="B58" s="9" t="s">
        <v>17</v>
      </c>
      <c r="C58" s="17" t="s">
        <v>58</v>
      </c>
      <c r="D58" s="6">
        <v>552</v>
      </c>
      <c r="E58" s="7" t="s">
        <v>170</v>
      </c>
      <c r="F58" s="6"/>
      <c r="G58" s="6"/>
      <c r="H58" s="24"/>
      <c r="I58" s="8"/>
      <c r="J58" s="8"/>
      <c r="K58" s="8"/>
      <c r="L58" s="8"/>
      <c r="M58" s="8"/>
      <c r="N58" s="8"/>
      <c r="O58" s="8"/>
      <c r="P58" s="8"/>
      <c r="Q58" s="8"/>
      <c r="R58" s="8"/>
      <c r="S58" s="8"/>
      <c r="T58" s="8"/>
      <c r="U58" s="8"/>
      <c r="V58" s="8"/>
      <c r="W58" s="8"/>
      <c r="X58" s="8"/>
      <c r="Y58" s="8"/>
      <c r="Z58" s="8"/>
    </row>
    <row r="59" spans="1:26" ht="47.25" x14ac:dyDescent="0.25">
      <c r="A59" s="4">
        <v>53</v>
      </c>
      <c r="B59" s="9" t="s">
        <v>11</v>
      </c>
      <c r="C59" s="17" t="s">
        <v>59</v>
      </c>
      <c r="D59" s="6">
        <v>46</v>
      </c>
      <c r="E59" s="7" t="s">
        <v>171</v>
      </c>
      <c r="F59" s="6"/>
      <c r="G59" s="6"/>
      <c r="H59" s="24"/>
      <c r="I59" s="8"/>
      <c r="J59" s="8"/>
      <c r="K59" s="8"/>
      <c r="L59" s="8"/>
      <c r="M59" s="8"/>
      <c r="N59" s="8"/>
      <c r="O59" s="8"/>
      <c r="P59" s="8"/>
      <c r="Q59" s="8"/>
      <c r="R59" s="8"/>
      <c r="S59" s="8"/>
      <c r="T59" s="8"/>
      <c r="U59" s="8"/>
      <c r="V59" s="8"/>
      <c r="W59" s="8"/>
      <c r="X59" s="8"/>
      <c r="Y59" s="8"/>
      <c r="Z59" s="8"/>
    </row>
    <row r="60" spans="1:26" ht="47.25" x14ac:dyDescent="0.25">
      <c r="A60" s="4">
        <v>54</v>
      </c>
      <c r="B60" s="9" t="s">
        <v>4</v>
      </c>
      <c r="C60" s="17" t="s">
        <v>46</v>
      </c>
      <c r="D60" s="6">
        <v>46</v>
      </c>
      <c r="E60" s="7" t="s">
        <v>170</v>
      </c>
      <c r="F60" s="6"/>
      <c r="G60" s="6"/>
      <c r="H60" s="24"/>
      <c r="I60" s="8"/>
      <c r="J60" s="8"/>
      <c r="K60" s="8"/>
      <c r="L60" s="8"/>
      <c r="M60" s="8"/>
      <c r="N60" s="8"/>
      <c r="O60" s="8"/>
      <c r="P60" s="8"/>
      <c r="Q60" s="8"/>
      <c r="R60" s="8"/>
      <c r="S60" s="8"/>
      <c r="T60" s="8"/>
      <c r="U60" s="8"/>
      <c r="V60" s="8"/>
      <c r="W60" s="8"/>
      <c r="X60" s="8"/>
      <c r="Y60" s="8"/>
      <c r="Z60" s="8"/>
    </row>
    <row r="61" spans="1:26" ht="33.75" customHeight="1" x14ac:dyDescent="0.25">
      <c r="A61" s="4">
        <v>55</v>
      </c>
      <c r="B61" s="9" t="s">
        <v>92</v>
      </c>
      <c r="C61" s="17" t="s">
        <v>99</v>
      </c>
      <c r="D61" s="6">
        <v>165</v>
      </c>
      <c r="E61" s="7" t="s">
        <v>170</v>
      </c>
      <c r="F61" s="6"/>
      <c r="G61" s="6"/>
      <c r="H61" s="24"/>
      <c r="I61" s="8"/>
      <c r="J61" s="8"/>
      <c r="K61" s="8"/>
      <c r="L61" s="8"/>
      <c r="M61" s="8"/>
      <c r="N61" s="8"/>
      <c r="O61" s="8"/>
      <c r="P61" s="8"/>
      <c r="Q61" s="8"/>
      <c r="R61" s="8"/>
      <c r="S61" s="8"/>
      <c r="T61" s="8"/>
      <c r="U61" s="8"/>
      <c r="V61" s="8"/>
      <c r="W61" s="8"/>
      <c r="X61" s="8"/>
      <c r="Y61" s="8"/>
      <c r="Z61" s="8"/>
    </row>
    <row r="62" spans="1:26" ht="47.25" x14ac:dyDescent="0.25">
      <c r="A62" s="4">
        <v>56</v>
      </c>
      <c r="B62" s="9" t="s">
        <v>93</v>
      </c>
      <c r="C62" s="17" t="s">
        <v>159</v>
      </c>
      <c r="D62" s="6">
        <v>11</v>
      </c>
      <c r="E62" s="7" t="s">
        <v>171</v>
      </c>
      <c r="F62" s="6"/>
      <c r="G62" s="6"/>
      <c r="H62" s="24"/>
      <c r="I62" s="8"/>
      <c r="J62" s="8"/>
      <c r="K62" s="8"/>
      <c r="L62" s="8"/>
      <c r="M62" s="8"/>
      <c r="N62" s="8"/>
      <c r="O62" s="8"/>
      <c r="P62" s="8"/>
      <c r="Q62" s="8"/>
      <c r="R62" s="8"/>
      <c r="S62" s="8"/>
      <c r="T62" s="8"/>
      <c r="U62" s="8"/>
      <c r="V62" s="8"/>
      <c r="W62" s="8"/>
      <c r="X62" s="8"/>
      <c r="Y62" s="8"/>
      <c r="Z62" s="8"/>
    </row>
    <row r="63" spans="1:26" ht="31.5" x14ac:dyDescent="0.25">
      <c r="A63" s="4">
        <v>57</v>
      </c>
      <c r="B63" s="9" t="s">
        <v>94</v>
      </c>
      <c r="C63" s="17" t="s">
        <v>160</v>
      </c>
      <c r="D63" s="6">
        <v>1</v>
      </c>
      <c r="E63" s="7" t="s">
        <v>171</v>
      </c>
      <c r="F63" s="6"/>
      <c r="G63" s="6"/>
      <c r="H63" s="24"/>
      <c r="I63" s="8"/>
      <c r="J63" s="8"/>
      <c r="K63" s="8"/>
      <c r="L63" s="8"/>
      <c r="M63" s="8"/>
      <c r="N63" s="8"/>
      <c r="O63" s="8"/>
      <c r="P63" s="8"/>
      <c r="Q63" s="8"/>
      <c r="R63" s="8"/>
      <c r="S63" s="8"/>
      <c r="T63" s="8"/>
      <c r="U63" s="8"/>
      <c r="V63" s="8"/>
      <c r="W63" s="8"/>
      <c r="X63" s="8"/>
      <c r="Y63" s="8"/>
      <c r="Z63" s="8"/>
    </row>
    <row r="64" spans="1:26" ht="47.25" x14ac:dyDescent="0.25">
      <c r="A64" s="4">
        <v>58</v>
      </c>
      <c r="B64" s="9" t="s">
        <v>131</v>
      </c>
      <c r="C64" s="17" t="s">
        <v>161</v>
      </c>
      <c r="D64" s="6">
        <v>11</v>
      </c>
      <c r="E64" s="7" t="s">
        <v>171</v>
      </c>
      <c r="F64" s="6"/>
      <c r="G64" s="6"/>
      <c r="H64" s="24"/>
      <c r="I64" s="8"/>
      <c r="J64" s="8"/>
      <c r="K64" s="8"/>
      <c r="L64" s="8"/>
      <c r="M64" s="8"/>
      <c r="N64" s="8"/>
      <c r="O64" s="8"/>
      <c r="P64" s="8"/>
      <c r="Q64" s="8"/>
      <c r="R64" s="8"/>
      <c r="S64" s="8"/>
      <c r="T64" s="8"/>
      <c r="U64" s="8"/>
      <c r="V64" s="8"/>
      <c r="W64" s="8"/>
      <c r="X64" s="8"/>
      <c r="Y64" s="8"/>
      <c r="Z64" s="8"/>
    </row>
    <row r="65" spans="1:26" ht="45" x14ac:dyDescent="0.25">
      <c r="A65" s="4">
        <v>59</v>
      </c>
      <c r="B65" s="39" t="s">
        <v>100</v>
      </c>
      <c r="C65" s="25" t="s">
        <v>163</v>
      </c>
      <c r="D65" s="14">
        <v>98</v>
      </c>
      <c r="E65" s="7" t="s">
        <v>170</v>
      </c>
      <c r="F65" s="14"/>
      <c r="G65" s="14"/>
      <c r="H65" s="24"/>
      <c r="I65" s="8"/>
      <c r="J65" s="8"/>
      <c r="K65" s="8"/>
      <c r="L65" s="8"/>
      <c r="M65" s="8"/>
      <c r="N65" s="8"/>
      <c r="O65" s="8"/>
      <c r="P65" s="8"/>
      <c r="Q65" s="8"/>
      <c r="R65" s="8"/>
      <c r="S65" s="8"/>
      <c r="T65" s="8"/>
      <c r="U65" s="8"/>
      <c r="V65" s="8"/>
      <c r="W65" s="8"/>
      <c r="X65" s="8"/>
      <c r="Y65" s="8"/>
      <c r="Z65" s="8"/>
    </row>
    <row r="66" spans="1:26" ht="94.5" x14ac:dyDescent="0.25">
      <c r="A66" s="4">
        <v>60</v>
      </c>
      <c r="B66" s="39" t="s">
        <v>100</v>
      </c>
      <c r="C66" s="25" t="s">
        <v>133</v>
      </c>
      <c r="D66" s="14">
        <v>42</v>
      </c>
      <c r="E66" s="15" t="s">
        <v>171</v>
      </c>
      <c r="F66" s="14"/>
      <c r="G66" s="14"/>
      <c r="H66" s="27"/>
      <c r="I66" s="8"/>
      <c r="J66" s="8"/>
      <c r="K66" s="8"/>
      <c r="L66" s="8"/>
      <c r="M66" s="8"/>
      <c r="N66" s="8"/>
      <c r="O66" s="8"/>
      <c r="P66" s="8"/>
      <c r="Q66" s="8"/>
      <c r="R66" s="8"/>
      <c r="S66" s="8"/>
      <c r="T66" s="8"/>
      <c r="U66" s="8"/>
      <c r="V66" s="8"/>
      <c r="W66" s="8"/>
      <c r="X66" s="8"/>
      <c r="Y66" s="8"/>
      <c r="Z66" s="8"/>
    </row>
    <row r="67" spans="1:26" ht="47.25" x14ac:dyDescent="0.25">
      <c r="A67" s="4">
        <v>61</v>
      </c>
      <c r="B67" s="9" t="s">
        <v>106</v>
      </c>
      <c r="C67" s="17" t="s">
        <v>105</v>
      </c>
      <c r="D67" s="6">
        <v>2</v>
      </c>
      <c r="E67" s="7" t="s">
        <v>171</v>
      </c>
      <c r="F67" s="6"/>
      <c r="G67" s="6"/>
      <c r="H67" s="27"/>
      <c r="I67" s="8"/>
      <c r="J67" s="8"/>
      <c r="K67" s="8"/>
      <c r="L67" s="8"/>
      <c r="M67" s="8"/>
      <c r="N67" s="8"/>
      <c r="O67" s="8"/>
      <c r="P67" s="8"/>
      <c r="Q67" s="8"/>
      <c r="R67" s="8"/>
      <c r="S67" s="8"/>
      <c r="T67" s="8"/>
      <c r="U67" s="8"/>
      <c r="V67" s="8"/>
      <c r="W67" s="8"/>
      <c r="X67" s="8"/>
      <c r="Y67" s="8"/>
      <c r="Z67" s="8"/>
    </row>
    <row r="68" spans="1:26" ht="22.5" customHeight="1" x14ac:dyDescent="0.25">
      <c r="A68" s="4"/>
      <c r="B68" s="16" t="s">
        <v>122</v>
      </c>
      <c r="C68" s="26" t="s">
        <v>62</v>
      </c>
      <c r="D68" s="6"/>
      <c r="E68" s="7"/>
      <c r="F68" s="6"/>
      <c r="G68" s="6"/>
      <c r="H68" s="27"/>
      <c r="I68" s="8"/>
      <c r="J68" s="8"/>
      <c r="K68" s="8"/>
      <c r="L68" s="8"/>
      <c r="M68" s="8"/>
      <c r="N68" s="8"/>
      <c r="O68" s="8"/>
      <c r="P68" s="8"/>
      <c r="Q68" s="8"/>
      <c r="R68" s="8"/>
      <c r="S68" s="8"/>
      <c r="T68" s="8"/>
      <c r="U68" s="8"/>
      <c r="V68" s="8"/>
      <c r="W68" s="8"/>
      <c r="X68" s="8"/>
      <c r="Y68" s="8"/>
      <c r="Z68" s="8"/>
    </row>
    <row r="69" spans="1:26" ht="47.25" x14ac:dyDescent="0.25">
      <c r="A69" s="4">
        <v>62</v>
      </c>
      <c r="B69" s="9" t="s">
        <v>9</v>
      </c>
      <c r="C69" s="17" t="s">
        <v>67</v>
      </c>
      <c r="D69" s="6">
        <v>4</v>
      </c>
      <c r="E69" s="7" t="s">
        <v>171</v>
      </c>
      <c r="F69" s="6"/>
      <c r="G69" s="6"/>
      <c r="H69" s="27"/>
      <c r="I69" s="8"/>
      <c r="J69" s="8"/>
      <c r="K69" s="8"/>
      <c r="L69" s="8"/>
      <c r="M69" s="8"/>
      <c r="N69" s="8"/>
      <c r="O69" s="8"/>
      <c r="P69" s="8"/>
      <c r="Q69" s="8"/>
      <c r="R69" s="8"/>
      <c r="S69" s="8"/>
      <c r="T69" s="8"/>
      <c r="U69" s="8"/>
      <c r="V69" s="8"/>
      <c r="W69" s="8"/>
      <c r="X69" s="8"/>
      <c r="Y69" s="8"/>
      <c r="Z69" s="8"/>
    </row>
    <row r="70" spans="1:26" ht="31.5" x14ac:dyDescent="0.25">
      <c r="A70" s="4">
        <v>63</v>
      </c>
      <c r="B70" s="9" t="s">
        <v>7</v>
      </c>
      <c r="C70" s="17" t="s">
        <v>68</v>
      </c>
      <c r="D70" s="6">
        <v>8</v>
      </c>
      <c r="E70" s="7" t="s">
        <v>171</v>
      </c>
      <c r="F70" s="6"/>
      <c r="G70" s="6"/>
      <c r="H70" s="27"/>
      <c r="I70" s="8"/>
      <c r="J70" s="8"/>
      <c r="K70" s="8"/>
      <c r="L70" s="8"/>
      <c r="M70" s="8"/>
      <c r="N70" s="8"/>
      <c r="O70" s="8"/>
      <c r="P70" s="8"/>
      <c r="Q70" s="8"/>
      <c r="R70" s="8"/>
      <c r="S70" s="8"/>
      <c r="T70" s="8"/>
      <c r="U70" s="8"/>
      <c r="V70" s="8"/>
      <c r="W70" s="8"/>
      <c r="X70" s="8"/>
      <c r="Y70" s="8"/>
      <c r="Z70" s="8"/>
    </row>
    <row r="71" spans="1:26" ht="31.5" x14ac:dyDescent="0.25">
      <c r="A71" s="4">
        <v>64</v>
      </c>
      <c r="B71" s="9" t="s">
        <v>12</v>
      </c>
      <c r="C71" s="17" t="s">
        <v>69</v>
      </c>
      <c r="D71" s="6">
        <v>4</v>
      </c>
      <c r="E71" s="7" t="s">
        <v>171</v>
      </c>
      <c r="F71" s="6"/>
      <c r="G71" s="6"/>
      <c r="H71" s="27"/>
      <c r="I71" s="8"/>
      <c r="J71" s="8"/>
      <c r="K71" s="8"/>
      <c r="L71" s="8"/>
      <c r="M71" s="8"/>
      <c r="N71" s="8"/>
      <c r="O71" s="8"/>
      <c r="P71" s="8"/>
      <c r="Q71" s="8"/>
      <c r="R71" s="8"/>
      <c r="S71" s="8"/>
      <c r="T71" s="8"/>
      <c r="U71" s="8"/>
      <c r="V71" s="8"/>
      <c r="W71" s="8"/>
      <c r="X71" s="8"/>
      <c r="Y71" s="8"/>
      <c r="Z71" s="8"/>
    </row>
    <row r="72" spans="1:26" ht="31.5" x14ac:dyDescent="0.25">
      <c r="A72" s="4">
        <v>65</v>
      </c>
      <c r="B72" s="9" t="s">
        <v>19</v>
      </c>
      <c r="C72" s="17" t="s">
        <v>70</v>
      </c>
      <c r="D72" s="6">
        <v>4</v>
      </c>
      <c r="E72" s="7" t="s">
        <v>171</v>
      </c>
      <c r="F72" s="6"/>
      <c r="G72" s="6"/>
      <c r="H72" s="27"/>
      <c r="I72" s="8"/>
      <c r="J72" s="8"/>
      <c r="K72" s="8"/>
      <c r="L72" s="8"/>
      <c r="M72" s="8"/>
      <c r="N72" s="8"/>
      <c r="O72" s="8"/>
      <c r="P72" s="8"/>
      <c r="Q72" s="8"/>
      <c r="R72" s="8"/>
      <c r="S72" s="8"/>
      <c r="T72" s="8"/>
      <c r="U72" s="8"/>
      <c r="V72" s="8"/>
      <c r="W72" s="8"/>
      <c r="X72" s="8"/>
      <c r="Y72" s="8"/>
      <c r="Z72" s="8"/>
    </row>
    <row r="73" spans="1:26" ht="47.25" x14ac:dyDescent="0.25">
      <c r="A73" s="4">
        <v>66</v>
      </c>
      <c r="B73" s="9" t="s">
        <v>63</v>
      </c>
      <c r="C73" s="17" t="s">
        <v>71</v>
      </c>
      <c r="D73" s="6">
        <v>4</v>
      </c>
      <c r="E73" s="7" t="s">
        <v>171</v>
      </c>
      <c r="F73" s="6"/>
      <c r="G73" s="6"/>
      <c r="H73" s="27"/>
      <c r="I73" s="8"/>
      <c r="J73" s="8"/>
      <c r="K73" s="8"/>
      <c r="L73" s="8"/>
      <c r="M73" s="8"/>
      <c r="N73" s="8"/>
      <c r="O73" s="8"/>
      <c r="P73" s="8"/>
      <c r="Q73" s="8"/>
      <c r="R73" s="8"/>
      <c r="S73" s="8"/>
      <c r="T73" s="8"/>
      <c r="U73" s="8"/>
      <c r="V73" s="8"/>
      <c r="W73" s="8"/>
      <c r="X73" s="8"/>
      <c r="Y73" s="8"/>
      <c r="Z73" s="8"/>
    </row>
    <row r="74" spans="1:26" ht="47.25" x14ac:dyDescent="0.25">
      <c r="A74" s="4">
        <v>67</v>
      </c>
      <c r="B74" s="9" t="s">
        <v>20</v>
      </c>
      <c r="C74" s="17" t="s">
        <v>72</v>
      </c>
      <c r="D74" s="6">
        <v>1</v>
      </c>
      <c r="E74" s="7" t="s">
        <v>171</v>
      </c>
      <c r="F74" s="6"/>
      <c r="G74" s="6"/>
      <c r="H74" s="27"/>
      <c r="I74" s="8"/>
      <c r="J74" s="8"/>
      <c r="K74" s="8"/>
      <c r="L74" s="8"/>
      <c r="M74" s="8"/>
      <c r="N74" s="8"/>
      <c r="O74" s="8"/>
      <c r="P74" s="8"/>
      <c r="Q74" s="8"/>
      <c r="R74" s="8"/>
      <c r="S74" s="8"/>
      <c r="T74" s="8"/>
      <c r="U74" s="8"/>
      <c r="V74" s="8"/>
      <c r="W74" s="8"/>
      <c r="X74" s="8"/>
      <c r="Y74" s="8"/>
      <c r="Z74" s="8"/>
    </row>
    <row r="75" spans="1:26" ht="31.5" x14ac:dyDescent="0.25">
      <c r="A75" s="4">
        <v>68</v>
      </c>
      <c r="B75" s="9" t="s">
        <v>21</v>
      </c>
      <c r="C75" s="17" t="s">
        <v>73</v>
      </c>
      <c r="D75" s="6">
        <v>1</v>
      </c>
      <c r="E75" s="7" t="s">
        <v>171</v>
      </c>
      <c r="F75" s="6"/>
      <c r="G75" s="6"/>
      <c r="H75" s="27"/>
      <c r="I75" s="8"/>
      <c r="J75" s="8"/>
      <c r="K75" s="8"/>
      <c r="L75" s="8"/>
      <c r="M75" s="8"/>
      <c r="N75" s="8"/>
      <c r="O75" s="8"/>
      <c r="P75" s="8"/>
      <c r="Q75" s="8"/>
      <c r="R75" s="8"/>
      <c r="S75" s="8"/>
      <c r="T75" s="8"/>
      <c r="U75" s="8"/>
      <c r="V75" s="8"/>
      <c r="W75" s="8"/>
      <c r="X75" s="8"/>
      <c r="Y75" s="8"/>
      <c r="Z75" s="8"/>
    </row>
    <row r="76" spans="1:26" ht="47.25" x14ac:dyDescent="0.25">
      <c r="A76" s="4">
        <v>69</v>
      </c>
      <c r="B76" s="9" t="s">
        <v>26</v>
      </c>
      <c r="C76" s="17" t="s">
        <v>74</v>
      </c>
      <c r="D76" s="6">
        <v>1</v>
      </c>
      <c r="E76" s="7" t="s">
        <v>171</v>
      </c>
      <c r="F76" s="6"/>
      <c r="G76" s="6"/>
      <c r="H76" s="27"/>
      <c r="I76" s="8"/>
      <c r="J76" s="8"/>
      <c r="K76" s="8"/>
      <c r="L76" s="8"/>
      <c r="M76" s="8"/>
      <c r="N76" s="8"/>
      <c r="O76" s="8"/>
      <c r="P76" s="8"/>
      <c r="Q76" s="8"/>
      <c r="R76" s="8"/>
      <c r="S76" s="8"/>
      <c r="T76" s="8"/>
      <c r="U76" s="8"/>
      <c r="V76" s="8"/>
      <c r="W76" s="8"/>
      <c r="X76" s="8"/>
      <c r="Y76" s="8"/>
      <c r="Z76" s="8"/>
    </row>
    <row r="77" spans="1:26" ht="63" x14ac:dyDescent="0.25">
      <c r="A77" s="4">
        <v>70</v>
      </c>
      <c r="B77" s="9" t="s">
        <v>29</v>
      </c>
      <c r="C77" s="17" t="s">
        <v>75</v>
      </c>
      <c r="D77" s="6">
        <v>54</v>
      </c>
      <c r="E77" s="7" t="s">
        <v>170</v>
      </c>
      <c r="F77" s="6"/>
      <c r="G77" s="6"/>
      <c r="H77" s="27"/>
      <c r="I77" s="8"/>
      <c r="J77" s="8"/>
      <c r="K77" s="8"/>
      <c r="L77" s="8"/>
      <c r="M77" s="8"/>
      <c r="N77" s="8"/>
      <c r="O77" s="8"/>
      <c r="P77" s="8"/>
      <c r="Q77" s="8"/>
      <c r="R77" s="8"/>
      <c r="S77" s="8"/>
      <c r="T77" s="8"/>
      <c r="U77" s="8"/>
      <c r="V77" s="8"/>
      <c r="W77" s="8"/>
      <c r="X77" s="8"/>
      <c r="Y77" s="8"/>
      <c r="Z77" s="8"/>
    </row>
    <row r="78" spans="1:26" ht="47.25" x14ac:dyDescent="0.25">
      <c r="A78" s="4">
        <v>71</v>
      </c>
      <c r="B78" s="9" t="s">
        <v>35</v>
      </c>
      <c r="C78" s="17" t="s">
        <v>76</v>
      </c>
      <c r="D78" s="6">
        <f>0.115*25</f>
        <v>2.875</v>
      </c>
      <c r="E78" s="7" t="s">
        <v>39</v>
      </c>
      <c r="F78" s="6"/>
      <c r="G78" s="6"/>
      <c r="H78" s="27"/>
      <c r="I78" s="8"/>
      <c r="J78" s="8"/>
      <c r="K78" s="8"/>
      <c r="L78" s="8"/>
      <c r="M78" s="8"/>
      <c r="N78" s="8"/>
      <c r="O78" s="8"/>
      <c r="P78" s="8"/>
      <c r="Q78" s="8"/>
      <c r="R78" s="8"/>
      <c r="S78" s="8"/>
      <c r="T78" s="8"/>
      <c r="U78" s="8"/>
      <c r="V78" s="8"/>
      <c r="W78" s="8"/>
      <c r="X78" s="8"/>
      <c r="Y78" s="8"/>
      <c r="Z78" s="8"/>
    </row>
    <row r="79" spans="1:26" ht="63" x14ac:dyDescent="0.25">
      <c r="A79" s="4">
        <v>72</v>
      </c>
      <c r="B79" s="9" t="s">
        <v>27</v>
      </c>
      <c r="C79" s="17" t="s">
        <v>77</v>
      </c>
      <c r="D79" s="6">
        <v>1</v>
      </c>
      <c r="E79" s="7" t="s">
        <v>171</v>
      </c>
      <c r="F79" s="6"/>
      <c r="G79" s="6"/>
      <c r="H79" s="6"/>
      <c r="I79" s="8"/>
      <c r="J79" s="8"/>
      <c r="K79" s="8"/>
      <c r="L79" s="8"/>
      <c r="M79" s="8"/>
      <c r="N79" s="8"/>
      <c r="O79" s="8"/>
      <c r="P79" s="8"/>
      <c r="Q79" s="8"/>
      <c r="R79" s="8"/>
      <c r="S79" s="8"/>
      <c r="T79" s="8"/>
      <c r="U79" s="8"/>
      <c r="V79" s="8"/>
      <c r="W79" s="8"/>
      <c r="X79" s="8"/>
      <c r="Y79" s="8"/>
      <c r="Z79" s="8"/>
    </row>
    <row r="80" spans="1:26" ht="63" x14ac:dyDescent="0.25">
      <c r="A80" s="4">
        <v>73</v>
      </c>
      <c r="B80" s="9" t="s">
        <v>64</v>
      </c>
      <c r="C80" s="17" t="s">
        <v>78</v>
      </c>
      <c r="D80" s="6">
        <v>2</v>
      </c>
      <c r="E80" s="7" t="s">
        <v>171</v>
      </c>
      <c r="F80" s="6"/>
      <c r="G80" s="6"/>
      <c r="H80" s="27"/>
      <c r="I80" s="8"/>
      <c r="J80" s="8"/>
      <c r="K80" s="8"/>
      <c r="L80" s="8"/>
      <c r="M80" s="8"/>
      <c r="N80" s="8"/>
      <c r="O80" s="8"/>
      <c r="P80" s="8"/>
      <c r="Q80" s="8"/>
      <c r="R80" s="8"/>
      <c r="S80" s="8"/>
      <c r="T80" s="8"/>
      <c r="U80" s="8"/>
      <c r="V80" s="8"/>
      <c r="W80" s="8"/>
      <c r="X80" s="8"/>
      <c r="Y80" s="8"/>
      <c r="Z80" s="8"/>
    </row>
    <row r="81" spans="1:26" ht="31.5" x14ac:dyDescent="0.25">
      <c r="A81" s="4">
        <v>74</v>
      </c>
      <c r="B81" s="9" t="s">
        <v>65</v>
      </c>
      <c r="C81" s="17" t="s">
        <v>79</v>
      </c>
      <c r="D81" s="6">
        <v>2</v>
      </c>
      <c r="E81" s="7" t="s">
        <v>171</v>
      </c>
      <c r="F81" s="6"/>
      <c r="G81" s="6"/>
      <c r="H81" s="27"/>
      <c r="I81" s="8"/>
      <c r="J81" s="8"/>
      <c r="K81" s="8"/>
      <c r="L81" s="8"/>
      <c r="M81" s="8"/>
      <c r="N81" s="8"/>
      <c r="O81" s="8"/>
      <c r="P81" s="8"/>
      <c r="Q81" s="8"/>
      <c r="R81" s="8"/>
      <c r="S81" s="8"/>
      <c r="T81" s="8"/>
      <c r="U81" s="8"/>
      <c r="V81" s="8"/>
      <c r="W81" s="8"/>
      <c r="X81" s="8"/>
      <c r="Y81" s="8"/>
      <c r="Z81" s="8"/>
    </row>
    <row r="82" spans="1:26" ht="31.5" x14ac:dyDescent="0.25">
      <c r="A82" s="4">
        <v>75</v>
      </c>
      <c r="B82" s="9" t="s">
        <v>66</v>
      </c>
      <c r="C82" s="17" t="s">
        <v>80</v>
      </c>
      <c r="D82" s="7">
        <v>1</v>
      </c>
      <c r="E82" s="7" t="s">
        <v>171</v>
      </c>
      <c r="F82" s="6"/>
      <c r="G82" s="6"/>
      <c r="H82" s="27"/>
      <c r="I82" s="8"/>
      <c r="J82" s="8"/>
      <c r="K82" s="8"/>
      <c r="L82" s="8"/>
      <c r="M82" s="8"/>
      <c r="N82" s="8"/>
      <c r="O82" s="8"/>
      <c r="P82" s="8"/>
      <c r="Q82" s="8"/>
      <c r="R82" s="8"/>
      <c r="S82" s="8"/>
      <c r="T82" s="8"/>
      <c r="U82" s="8"/>
      <c r="V82" s="8"/>
      <c r="W82" s="8"/>
      <c r="X82" s="8"/>
      <c r="Y82" s="8"/>
      <c r="Z82" s="8"/>
    </row>
    <row r="83" spans="1:26" ht="26.25" customHeight="1" x14ac:dyDescent="0.25">
      <c r="A83" s="4"/>
      <c r="B83" s="16" t="s">
        <v>123</v>
      </c>
      <c r="C83" s="26" t="s">
        <v>125</v>
      </c>
      <c r="D83" s="7"/>
      <c r="E83" s="7"/>
      <c r="F83" s="6"/>
      <c r="G83" s="6"/>
      <c r="H83" s="27"/>
      <c r="I83" s="8"/>
      <c r="J83" s="8"/>
      <c r="K83" s="8"/>
      <c r="L83" s="8"/>
      <c r="M83" s="8"/>
      <c r="N83" s="8"/>
      <c r="O83" s="8"/>
      <c r="P83" s="8"/>
      <c r="Q83" s="8"/>
      <c r="R83" s="8"/>
      <c r="S83" s="8"/>
      <c r="T83" s="8"/>
      <c r="U83" s="8"/>
      <c r="V83" s="8"/>
      <c r="W83" s="8"/>
      <c r="X83" s="8"/>
      <c r="Y83" s="8"/>
      <c r="Z83" s="8"/>
    </row>
    <row r="84" spans="1:26" ht="63.75" thickBot="1" x14ac:dyDescent="0.3">
      <c r="A84" s="4">
        <v>76</v>
      </c>
      <c r="B84" s="9" t="s">
        <v>126</v>
      </c>
      <c r="C84" s="17" t="s">
        <v>162</v>
      </c>
      <c r="D84" s="7">
        <v>30</v>
      </c>
      <c r="E84" s="7" t="s">
        <v>171</v>
      </c>
      <c r="F84" s="6"/>
      <c r="G84" s="6"/>
      <c r="H84" s="27"/>
      <c r="I84" s="8"/>
      <c r="J84" s="8"/>
      <c r="K84" s="8"/>
      <c r="L84" s="8"/>
      <c r="M84" s="8"/>
      <c r="N84" s="8"/>
      <c r="O84" s="8"/>
      <c r="P84" s="8"/>
      <c r="Q84" s="8"/>
      <c r="R84" s="8"/>
      <c r="S84" s="8"/>
      <c r="T84" s="8"/>
      <c r="U84" s="8"/>
      <c r="V84" s="8"/>
      <c r="W84" s="8"/>
      <c r="X84" s="8"/>
      <c r="Y84" s="8"/>
      <c r="Z84" s="8"/>
    </row>
    <row r="85" spans="1:26" ht="27" customHeight="1" thickBot="1" x14ac:dyDescent="0.3">
      <c r="A85" s="40"/>
      <c r="B85" s="7"/>
      <c r="C85" s="23"/>
      <c r="D85" s="18"/>
      <c r="E85" s="18"/>
      <c r="F85" s="19"/>
      <c r="G85" s="37" t="s">
        <v>81</v>
      </c>
      <c r="H85" s="38"/>
      <c r="I85" s="8"/>
      <c r="J85" s="8"/>
      <c r="K85" s="8"/>
      <c r="L85" s="8"/>
      <c r="M85" s="8"/>
      <c r="N85" s="8"/>
      <c r="O85" s="8"/>
      <c r="P85" s="8"/>
      <c r="Q85" s="8"/>
      <c r="R85" s="8"/>
      <c r="S85" s="8"/>
      <c r="T85" s="8"/>
      <c r="U85" s="8"/>
      <c r="V85" s="8"/>
      <c r="W85" s="8"/>
      <c r="X85" s="8"/>
      <c r="Y85" s="8"/>
      <c r="Z85" s="8"/>
    </row>
    <row r="86" spans="1:26" s="21" customFormat="1" x14ac:dyDescent="0.25">
      <c r="A86" s="20"/>
      <c r="B86" s="28"/>
      <c r="C86" s="28"/>
      <c r="D86" s="3"/>
      <c r="E86" s="3"/>
      <c r="F86" s="3"/>
      <c r="G86" s="3"/>
      <c r="H86" s="36"/>
      <c r="I86" s="8"/>
      <c r="J86" s="8"/>
      <c r="K86" s="8"/>
      <c r="L86" s="8"/>
      <c r="M86" s="8"/>
      <c r="N86" s="8"/>
      <c r="O86" s="8"/>
      <c r="P86" s="8"/>
      <c r="Q86" s="8"/>
      <c r="R86" s="8"/>
      <c r="S86" s="8"/>
      <c r="T86" s="8"/>
      <c r="U86" s="8"/>
      <c r="V86" s="8"/>
      <c r="W86" s="8"/>
      <c r="X86" s="8"/>
      <c r="Y86" s="8"/>
      <c r="Z86" s="8"/>
    </row>
    <row r="87" spans="1:26" s="21" customFormat="1" ht="21" customHeight="1" x14ac:dyDescent="0.25">
      <c r="A87" s="50" t="s">
        <v>169</v>
      </c>
      <c r="B87" s="50"/>
      <c r="C87" s="50"/>
      <c r="D87" s="50"/>
      <c r="E87" s="50"/>
      <c r="F87" s="50"/>
      <c r="G87" s="50"/>
      <c r="H87" s="36"/>
      <c r="I87" s="8"/>
      <c r="J87" s="8"/>
      <c r="K87" s="8"/>
      <c r="L87" s="8"/>
      <c r="M87" s="8"/>
      <c r="N87" s="8"/>
      <c r="O87" s="8"/>
      <c r="P87" s="8"/>
      <c r="Q87" s="8"/>
      <c r="R87" s="8"/>
      <c r="S87" s="8"/>
      <c r="T87" s="8"/>
      <c r="U87" s="8"/>
      <c r="V87" s="8"/>
      <c r="W87" s="8"/>
      <c r="X87" s="8"/>
      <c r="Y87" s="8"/>
      <c r="Z87" s="8"/>
    </row>
    <row r="88" spans="1:26" x14ac:dyDescent="0.25">
      <c r="A88" s="22"/>
      <c r="B88" s="22"/>
      <c r="C88" s="22"/>
      <c r="D88" s="22"/>
      <c r="E88" s="22"/>
      <c r="H88" s="36"/>
    </row>
    <row r="89" spans="1:26" x14ac:dyDescent="0.25">
      <c r="A89" s="22"/>
      <c r="B89" s="22"/>
      <c r="C89" s="22"/>
      <c r="D89" s="22"/>
      <c r="E89" s="22"/>
    </row>
    <row r="90" spans="1:26" x14ac:dyDescent="0.25">
      <c r="A90" s="22"/>
      <c r="B90" s="22"/>
      <c r="C90" s="22"/>
      <c r="D90" s="22"/>
      <c r="E90" s="22"/>
    </row>
    <row r="91" spans="1:26" x14ac:dyDescent="0.25">
      <c r="A91" s="22"/>
      <c r="B91" s="22"/>
      <c r="C91" s="22"/>
      <c r="D91" s="22"/>
      <c r="E91" s="22"/>
    </row>
    <row r="92" spans="1:26" x14ac:dyDescent="0.25">
      <c r="A92" s="22"/>
      <c r="B92" s="22"/>
      <c r="C92" s="22"/>
      <c r="D92" s="22"/>
      <c r="E92" s="22"/>
    </row>
    <row r="93" spans="1:26" x14ac:dyDescent="0.25">
      <c r="A93" s="22"/>
      <c r="B93" s="22"/>
      <c r="C93" s="22"/>
      <c r="D93" s="22"/>
      <c r="E93" s="22"/>
    </row>
    <row r="94" spans="1:26" x14ac:dyDescent="0.25">
      <c r="A94" s="22"/>
      <c r="B94" s="22"/>
      <c r="C94" s="22"/>
      <c r="D94" s="22"/>
      <c r="E94" s="22"/>
    </row>
  </sheetData>
  <mergeCells count="2">
    <mergeCell ref="A87:G87"/>
    <mergeCell ref="A1:H1"/>
  </mergeCells>
  <printOptions horizontalCentered="1"/>
  <pageMargins left="0.19685039370078741" right="0.19685039370078741" top="0.55118110236220474" bottom="0.55118110236220474" header="0"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boq</vt:lpstr>
      <vt:lpstr>Sheet3</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bvs</cp:lastModifiedBy>
  <cp:lastPrinted>2019-02-08T06:39:27Z</cp:lastPrinted>
  <dcterms:created xsi:type="dcterms:W3CDTF">2017-09-14T06:00:21Z</dcterms:created>
  <dcterms:modified xsi:type="dcterms:W3CDTF">2019-02-21T05:11:46Z</dcterms:modified>
</cp:coreProperties>
</file>